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 firstSheet="1" activeTab="3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69462492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69462490" localSheetId="3">'0503773 (4. Дополнительная инфо'!$A$8:$J$8</definedName>
    <definedName name="TR_30200353134_2369462491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/>
  <c r="B9"/>
  <c r="B8"/>
  <c r="D69" i="4"/>
  <c r="D68"/>
  <c r="D67"/>
  <c r="D66"/>
  <c r="D65"/>
  <c r="D64"/>
  <c r="D63"/>
  <c r="D56"/>
  <c r="D55"/>
  <c r="D54"/>
  <c r="D53"/>
  <c r="D52"/>
  <c r="D51"/>
  <c r="D50"/>
  <c r="D49"/>
  <c r="D47"/>
  <c r="D46"/>
  <c r="D45"/>
  <c r="D44"/>
  <c r="D42" s="1"/>
  <c r="K42"/>
  <c r="J42"/>
  <c r="I42"/>
  <c r="H42"/>
  <c r="G42"/>
  <c r="F42"/>
  <c r="E42"/>
  <c r="D41"/>
  <c r="D40"/>
  <c r="D37" s="1"/>
  <c r="D39"/>
  <c r="K37"/>
  <c r="J37"/>
  <c r="I37"/>
  <c r="H37"/>
  <c r="G37"/>
  <c r="F37"/>
  <c r="E37"/>
  <c r="D36"/>
  <c r="D35"/>
  <c r="D34"/>
  <c r="D27"/>
  <c r="D26"/>
  <c r="D25"/>
  <c r="D24"/>
  <c r="D23"/>
  <c r="D22"/>
  <c r="D20" s="1"/>
  <c r="K20"/>
  <c r="J20"/>
  <c r="I20"/>
  <c r="H20"/>
  <c r="G20"/>
  <c r="F20"/>
  <c r="E20"/>
  <c r="D19"/>
  <c r="D18"/>
  <c r="D17"/>
  <c r="D16"/>
  <c r="D15"/>
  <c r="D14"/>
  <c r="D12"/>
  <c r="D11"/>
  <c r="D10"/>
  <c r="D9"/>
  <c r="C84" i="2"/>
  <c r="C82"/>
  <c r="C81"/>
  <c r="C80"/>
  <c r="C79"/>
  <c r="C78"/>
  <c r="C77"/>
  <c r="C76"/>
  <c r="C75"/>
  <c r="C74"/>
  <c r="C73"/>
  <c r="C72" s="1"/>
  <c r="J72"/>
  <c r="J83" s="1"/>
  <c r="J86" s="1"/>
  <c r="I72"/>
  <c r="I83" s="1"/>
  <c r="I86" s="1"/>
  <c r="H72"/>
  <c r="H83" s="1"/>
  <c r="H86" s="1"/>
  <c r="G72"/>
  <c r="G83" s="1"/>
  <c r="G86" s="1"/>
  <c r="F72"/>
  <c r="F83" s="1"/>
  <c r="F86" s="1"/>
  <c r="E72"/>
  <c r="E83" s="1"/>
  <c r="E86" s="1"/>
  <c r="D72"/>
  <c r="D83" s="1"/>
  <c r="D86" s="1"/>
  <c r="C71"/>
  <c r="C70"/>
  <c r="C69"/>
  <c r="C68"/>
  <c r="C66"/>
  <c r="C83" s="1"/>
  <c r="C86" s="1"/>
  <c r="D59"/>
  <c r="C58"/>
  <c r="C57"/>
  <c r="C56"/>
  <c r="C55"/>
  <c r="C54"/>
  <c r="C53"/>
  <c r="C52"/>
  <c r="C51"/>
  <c r="C50"/>
  <c r="C49"/>
  <c r="C48"/>
  <c r="C47"/>
  <c r="C46"/>
  <c r="C45"/>
  <c r="C44"/>
  <c r="C43"/>
  <c r="C42"/>
  <c r="C40" s="1"/>
  <c r="C59" s="1"/>
  <c r="J40"/>
  <c r="J59" s="1"/>
  <c r="I40"/>
  <c r="I59" s="1"/>
  <c r="H40"/>
  <c r="H59" s="1"/>
  <c r="G40"/>
  <c r="G59" s="1"/>
  <c r="F40"/>
  <c r="F59" s="1"/>
  <c r="E40"/>
  <c r="E59" s="1"/>
  <c r="D40"/>
  <c r="G39"/>
  <c r="C38"/>
  <c r="C37"/>
  <c r="C36"/>
  <c r="C30"/>
  <c r="C29"/>
  <c r="C28"/>
  <c r="C27"/>
  <c r="C26"/>
  <c r="C25"/>
  <c r="C24"/>
  <c r="C23"/>
  <c r="C22"/>
  <c r="J21"/>
  <c r="I21"/>
  <c r="I39" s="1"/>
  <c r="I60" s="1"/>
  <c r="H21"/>
  <c r="G21"/>
  <c r="F21"/>
  <c r="E21"/>
  <c r="D21"/>
  <c r="C21"/>
  <c r="C20"/>
  <c r="C19"/>
  <c r="C18"/>
  <c r="J17"/>
  <c r="J39" s="1"/>
  <c r="I17"/>
  <c r="H17"/>
  <c r="H39" s="1"/>
  <c r="H60" s="1"/>
  <c r="G17"/>
  <c r="F17"/>
  <c r="F39" s="1"/>
  <c r="F60" s="1"/>
  <c r="E17"/>
  <c r="E39" s="1"/>
  <c r="E60" s="1"/>
  <c r="D17"/>
  <c r="D39" s="1"/>
  <c r="D60" s="1"/>
  <c r="C16"/>
  <c r="C15"/>
  <c r="C13"/>
  <c r="C17" s="1"/>
  <c r="C39" s="1"/>
  <c r="C60" l="1"/>
  <c r="J60"/>
  <c r="G60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<sst xmlns="http://schemas.openxmlformats.org/spreadsheetml/2006/main" count="505" uniqueCount="318">
  <si>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</si>
  <si>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</si>
  <si>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</si>
  <si>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</si>
  <si>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</si>
  <si>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</si>
  <si>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</si>
  <si>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</si>
  <si>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</si>
  <si>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</si>
  <si>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</si>
  <si>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</si>
  <si>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</si>
  <si>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</si>
  <si>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</si>
  <si>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</si>
  <si>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</si>
  <si>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</si>
  <si>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</si>
  <si>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</si>
  <si>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</si>
  <si>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</si>
  <si>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</si>
  <si>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</si>
  <si>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</si>
  <si>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</si>
  <si>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</si>
  <si>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</si>
  <si>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</si>
  <si>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</si>
  <si>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</si>
  <si>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</si>
  <si>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</si>
  <si>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</si>
  <si>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</si>
  <si>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3128028037</t>
  </si>
  <si>
    <t>Гринева Л.Д.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</si>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</sst>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6" fillId="2" borderId="19" xfId="1" applyFont="1" applyFill="1" applyBorder="1" applyAlignment="1">
      <alignment wrapText="1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49" fontId="13" fillId="0" borderId="0" xfId="1" applyNumberFormat="1" applyFont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9" fontId="3" fillId="0" borderId="0" xfId="1" applyNumberFormat="1" applyFont="1" applyBorder="1" applyAlignment="1">
      <alignment horizontal="center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2" borderId="16" xfId="1" applyNumberFormat="1" applyFont="1" applyFill="1" applyBorder="1" applyAlignment="1" applyProtection="1">
      <alignment horizontal="center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0" fontId="2" fillId="0" borderId="0" xfId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0" fontId="1" fillId="6" borderId="0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49" fontId="7" fillId="0" borderId="0" xfId="1" applyNumberFormat="1" applyFont="1" applyBorder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N88"/>
  <sheetViews>
    <sheetView zoomScale="98" zoomScaleNormal="98" workbookViewId="0"/>
  </sheetViews>
  <sheetFormatPr defaultRowHeight="12.75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5" hidden="1" customWidth="1"/>
    <col min="12" max="12" width="11.85546875" style="5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>
      <c r="A1" s="1"/>
      <c r="B1" s="1"/>
      <c r="F1" s="3"/>
      <c r="G1" s="244" t="s">
        <v>0</v>
      </c>
      <c r="H1" s="244"/>
      <c r="I1" s="245"/>
      <c r="J1" s="4" t="s">
        <v>1</v>
      </c>
      <c r="L1" s="5" t="s">
        <v>2</v>
      </c>
      <c r="M1" s="6" t="s">
        <v>3</v>
      </c>
      <c r="N1" s="6" t="s">
        <v>4</v>
      </c>
    </row>
    <row r="2" spans="1:14" ht="15">
      <c r="A2" s="1"/>
      <c r="B2" s="1"/>
      <c r="C2" s="7"/>
      <c r="D2" s="8"/>
      <c r="E2" s="9"/>
      <c r="F2" s="9"/>
      <c r="G2" s="9"/>
      <c r="H2" s="9"/>
      <c r="I2" s="9"/>
      <c r="J2" s="9"/>
      <c r="K2" s="5" t="s">
        <v>5</v>
      </c>
      <c r="L2" s="5" t="s">
        <v>6</v>
      </c>
      <c r="M2" s="6" t="s">
        <v>7</v>
      </c>
      <c r="N2" s="6" t="s">
        <v>8</v>
      </c>
    </row>
    <row r="3" spans="1:14" ht="14.25">
      <c r="A3" s="246" t="s">
        <v>9</v>
      </c>
      <c r="B3" s="246"/>
      <c r="C3" s="246"/>
      <c r="D3" s="246"/>
      <c r="E3" s="246"/>
      <c r="F3" s="246"/>
      <c r="G3" s="246"/>
      <c r="H3" s="246"/>
      <c r="I3" s="246"/>
      <c r="J3" s="10"/>
      <c r="K3" s="11" t="s">
        <v>10</v>
      </c>
      <c r="L3" s="11" t="s">
        <v>11</v>
      </c>
      <c r="M3" s="12" t="s">
        <v>12</v>
      </c>
      <c r="N3" s="6" t="s">
        <v>13</v>
      </c>
    </row>
    <row r="4" spans="1:14">
      <c r="A4" s="13"/>
      <c r="B4" s="14"/>
      <c r="C4" s="15"/>
      <c r="D4" s="15"/>
      <c r="E4" s="6"/>
      <c r="F4" s="6"/>
      <c r="G4" s="6"/>
      <c r="H4" s="6"/>
      <c r="I4" s="6"/>
      <c r="J4" s="6"/>
      <c r="K4" s="16" t="s">
        <v>14</v>
      </c>
      <c r="L4" s="16"/>
      <c r="M4" s="6" t="s">
        <v>15</v>
      </c>
      <c r="N4" s="6" t="s">
        <v>16</v>
      </c>
    </row>
    <row r="5" spans="1:14">
      <c r="A5" s="17" t="s">
        <v>17</v>
      </c>
      <c r="B5" s="247" t="s">
        <v>18</v>
      </c>
      <c r="C5" s="247"/>
      <c r="D5" s="247"/>
      <c r="E5" s="247"/>
      <c r="F5" s="247"/>
      <c r="G5" s="247"/>
      <c r="H5" s="247"/>
      <c r="I5" s="247"/>
      <c r="J5" s="247"/>
      <c r="K5" s="5" t="s">
        <v>19</v>
      </c>
      <c r="M5" s="6" t="s">
        <v>20</v>
      </c>
      <c r="N5" s="6" t="s">
        <v>21</v>
      </c>
    </row>
    <row r="6" spans="1:14">
      <c r="A6" s="6"/>
      <c r="B6" s="248"/>
      <c r="C6" s="248"/>
      <c r="D6" s="248"/>
      <c r="E6" s="248"/>
      <c r="F6" s="18"/>
      <c r="G6" s="18"/>
      <c r="H6" s="18"/>
      <c r="I6" s="18"/>
      <c r="J6" s="18"/>
      <c r="M6" s="6" t="s">
        <v>22</v>
      </c>
      <c r="N6" s="6" t="s">
        <v>23</v>
      </c>
    </row>
    <row r="7" spans="1:14">
      <c r="A7" s="249" t="s">
        <v>24</v>
      </c>
      <c r="B7" s="249"/>
      <c r="C7" s="249"/>
      <c r="D7" s="249"/>
      <c r="E7" s="249"/>
      <c r="F7" s="249"/>
      <c r="G7" s="249"/>
      <c r="H7" s="249"/>
      <c r="I7" s="249"/>
      <c r="J7" s="19"/>
      <c r="K7" s="5" t="s">
        <v>25</v>
      </c>
      <c r="L7" s="5" t="s">
        <v>26</v>
      </c>
      <c r="M7" s="6" t="s">
        <v>27</v>
      </c>
      <c r="N7" s="6" t="s">
        <v>28</v>
      </c>
    </row>
    <row r="8" spans="1:14">
      <c r="A8" s="13"/>
      <c r="B8" s="20"/>
      <c r="C8" s="21"/>
      <c r="D8" s="6"/>
      <c r="E8" s="6"/>
      <c r="F8" s="6"/>
      <c r="G8" s="6"/>
      <c r="H8" s="6"/>
      <c r="I8" s="6"/>
      <c r="J8" s="6"/>
      <c r="L8" s="5" t="s">
        <v>26</v>
      </c>
      <c r="M8" s="6" t="s">
        <v>29</v>
      </c>
      <c r="N8" s="6" t="s">
        <v>30</v>
      </c>
    </row>
    <row r="9" spans="1:14">
      <c r="A9" s="22" t="s">
        <v>31</v>
      </c>
      <c r="B9" s="23" t="s">
        <v>32</v>
      </c>
      <c r="C9" s="24" t="s">
        <v>33</v>
      </c>
      <c r="D9" s="250" t="s">
        <v>34</v>
      </c>
      <c r="E9" s="251"/>
      <c r="F9" s="251"/>
      <c r="G9" s="251"/>
      <c r="H9" s="251"/>
      <c r="I9" s="251"/>
      <c r="J9" s="251"/>
      <c r="K9" s="5" t="s">
        <v>35</v>
      </c>
      <c r="L9" s="5" t="s">
        <v>36</v>
      </c>
      <c r="M9" s="6" t="s">
        <v>37</v>
      </c>
      <c r="N9" s="6" t="s">
        <v>38</v>
      </c>
    </row>
    <row r="10" spans="1:14">
      <c r="A10" s="25"/>
      <c r="B10" s="26" t="s">
        <v>39</v>
      </c>
      <c r="C10" s="26" t="s">
        <v>40</v>
      </c>
      <c r="D10" s="242" t="s">
        <v>41</v>
      </c>
      <c r="E10" s="242" t="s">
        <v>42</v>
      </c>
      <c r="F10" s="242" t="s">
        <v>43</v>
      </c>
      <c r="G10" s="242" t="s">
        <v>44</v>
      </c>
      <c r="H10" s="242" t="s">
        <v>45</v>
      </c>
      <c r="I10" s="243" t="s">
        <v>46</v>
      </c>
      <c r="J10" s="240" t="s">
        <v>47</v>
      </c>
      <c r="L10" s="5" t="s">
        <v>48</v>
      </c>
      <c r="M10" s="6" t="s">
        <v>49</v>
      </c>
      <c r="N10" s="6" t="s">
        <v>50</v>
      </c>
    </row>
    <row r="11" spans="1:14">
      <c r="A11" s="27"/>
      <c r="B11" s="28"/>
      <c r="C11" s="29"/>
      <c r="D11" s="242"/>
      <c r="E11" s="242"/>
      <c r="F11" s="242"/>
      <c r="G11" s="242"/>
      <c r="H11" s="242"/>
      <c r="I11" s="243"/>
      <c r="J11" s="241"/>
      <c r="M11" s="6"/>
      <c r="N11" s="6"/>
    </row>
    <row r="12" spans="1:14" ht="13.5" thickBot="1">
      <c r="A12" s="30">
        <v>1</v>
      </c>
      <c r="B12" s="31" t="s">
        <v>51</v>
      </c>
      <c r="C12" s="24">
        <v>3</v>
      </c>
      <c r="D12" s="31">
        <v>4</v>
      </c>
      <c r="E12" s="31">
        <v>5</v>
      </c>
      <c r="F12" s="31" t="s">
        <v>52</v>
      </c>
      <c r="G12" s="31" t="s">
        <v>53</v>
      </c>
      <c r="H12" s="31" t="s">
        <v>54</v>
      </c>
      <c r="I12" s="24" t="s">
        <v>55</v>
      </c>
      <c r="J12" s="24" t="s">
        <v>56</v>
      </c>
      <c r="M12" s="6"/>
      <c r="N12" s="6" t="s">
        <v>57</v>
      </c>
    </row>
    <row r="13" spans="1:14">
      <c r="A13" s="32" t="s">
        <v>58</v>
      </c>
      <c r="B13" s="226" t="s">
        <v>59</v>
      </c>
      <c r="C13" s="228">
        <f>IF(OR(D13&lt;&gt;"",E13&lt;&gt;"",F13&lt;&gt;"",G13&lt;&gt;"",H13&lt;&gt;"",I13&lt;&gt;"",J13&lt;&gt;""),SUM(D13:J13),"")</f>
        <v>367721.78</v>
      </c>
      <c r="D13" s="230">
        <v>0</v>
      </c>
      <c r="E13" s="230">
        <v>0</v>
      </c>
      <c r="F13" s="230">
        <v>367721.78</v>
      </c>
      <c r="G13" s="230">
        <v>0</v>
      </c>
      <c r="H13" s="230">
        <v>0</v>
      </c>
      <c r="I13" s="230">
        <v>0</v>
      </c>
      <c r="J13" s="232">
        <v>0</v>
      </c>
      <c r="K13" s="220"/>
      <c r="L13" s="218"/>
    </row>
    <row r="14" spans="1:14">
      <c r="A14" s="33" t="s">
        <v>60</v>
      </c>
      <c r="B14" s="227"/>
      <c r="C14" s="229"/>
      <c r="D14" s="231"/>
      <c r="E14" s="231"/>
      <c r="F14" s="231"/>
      <c r="G14" s="231"/>
      <c r="H14" s="231"/>
      <c r="I14" s="231"/>
      <c r="J14" s="233"/>
      <c r="K14" s="220"/>
      <c r="L14" s="218"/>
    </row>
    <row r="15" spans="1:14">
      <c r="A15" s="34" t="s">
        <v>61</v>
      </c>
      <c r="B15" s="35" t="s">
        <v>62</v>
      </c>
      <c r="C15" s="36">
        <f>IF(OR(D15&lt;&gt;"",E15&lt;&gt;"",F15&lt;&gt;"",G15&lt;&gt;"",H15&lt;&gt;"",I15&lt;&gt;"",J15&lt;&gt;""),SUM(D15:J15),"")</f>
        <v>100858.78</v>
      </c>
      <c r="D15" s="37">
        <v>0</v>
      </c>
      <c r="E15" s="37">
        <v>0</v>
      </c>
      <c r="F15" s="37">
        <v>100858.78</v>
      </c>
      <c r="G15" s="37">
        <v>0</v>
      </c>
      <c r="H15" s="37">
        <v>0</v>
      </c>
      <c r="I15" s="37">
        <v>0</v>
      </c>
      <c r="J15" s="38">
        <v>0</v>
      </c>
      <c r="K15" s="3"/>
    </row>
    <row r="16" spans="1:14" ht="24">
      <c r="A16" s="39" t="s">
        <v>63</v>
      </c>
      <c r="B16" s="35" t="s">
        <v>64</v>
      </c>
      <c r="C16" s="36">
        <f>IF(OR(D16&lt;&gt;"",E16&lt;&gt;"",F16&lt;&gt;"",G16&lt;&gt;"",H16&lt;&gt;"",I16&lt;&gt;"",J16&lt;&gt;""),SUM(D16:J16),"")</f>
        <v>100858.78</v>
      </c>
      <c r="D16" s="37">
        <v>0</v>
      </c>
      <c r="E16" s="37">
        <v>0</v>
      </c>
      <c r="F16" s="37">
        <v>100858.78</v>
      </c>
      <c r="G16" s="37">
        <v>0</v>
      </c>
      <c r="H16" s="37">
        <v>0</v>
      </c>
      <c r="I16" s="37">
        <v>0</v>
      </c>
      <c r="J16" s="38">
        <v>0</v>
      </c>
      <c r="K16" s="3"/>
    </row>
    <row r="17" spans="1:11">
      <c r="A17" s="33" t="s">
        <v>65</v>
      </c>
      <c r="B17" s="35" t="s">
        <v>66</v>
      </c>
      <c r="C17" s="40">
        <f t="shared" ref="C17:J17" si="0">IF(OR(C13&lt;&gt;"",C15&lt;&gt;""),IF(C13="","0",C13)-IF(C15="","0",C15),"")</f>
        <v>266863</v>
      </c>
      <c r="D17" s="40">
        <f t="shared" si="0"/>
        <v>0</v>
      </c>
      <c r="E17" s="40">
        <f t="shared" si="0"/>
        <v>0</v>
      </c>
      <c r="F17" s="40">
        <f t="shared" si="0"/>
        <v>266863</v>
      </c>
      <c r="G17" s="40">
        <f t="shared" si="0"/>
        <v>0</v>
      </c>
      <c r="H17" s="40">
        <f t="shared" si="0"/>
        <v>0</v>
      </c>
      <c r="I17" s="40">
        <f t="shared" si="0"/>
        <v>0</v>
      </c>
      <c r="J17" s="41">
        <f t="shared" si="0"/>
        <v>0</v>
      </c>
      <c r="K17" s="3"/>
    </row>
    <row r="18" spans="1:11">
      <c r="A18" s="42" t="s">
        <v>67</v>
      </c>
      <c r="B18" s="35" t="s">
        <v>68</v>
      </c>
      <c r="C18" s="36" t="str">
        <f>IF(OR(D18&lt;&gt;"",E18&lt;&gt;"",F18&lt;&gt;"",G18&lt;&gt;"",H18&lt;&gt;"",I18&lt;&gt;"",J18&lt;&gt;""),SUM(D18:J18),"")</f>
        <v/>
      </c>
      <c r="D18" s="37"/>
      <c r="E18" s="37"/>
      <c r="F18" s="37"/>
      <c r="G18" s="37"/>
      <c r="H18" s="37"/>
      <c r="I18" s="37"/>
      <c r="J18" s="38"/>
      <c r="K18" s="3"/>
    </row>
    <row r="19" spans="1:11">
      <c r="A19" s="34" t="s">
        <v>69</v>
      </c>
      <c r="B19" s="35" t="s">
        <v>70</v>
      </c>
      <c r="C19" s="36" t="str">
        <f>IF(OR(D19&lt;&gt;"",E19&lt;&gt;"",F19&lt;&gt;"",G19&lt;&gt;"",H19&lt;&gt;"",I19&lt;&gt;"",J19&lt;&gt;""),SUM(D19:J19),"")</f>
        <v/>
      </c>
      <c r="D19" s="37"/>
      <c r="E19" s="37"/>
      <c r="F19" s="37"/>
      <c r="G19" s="37"/>
      <c r="H19" s="37"/>
      <c r="I19" s="37"/>
      <c r="J19" s="38"/>
      <c r="K19" s="3"/>
    </row>
    <row r="20" spans="1:11" ht="24">
      <c r="A20" s="39" t="s">
        <v>71</v>
      </c>
      <c r="B20" s="35" t="s">
        <v>72</v>
      </c>
      <c r="C20" s="36" t="str">
        <f>IF(OR(D20&lt;&gt;"",E20&lt;&gt;"",F20&lt;&gt;"",G20&lt;&gt;"",H20&lt;&gt;"",I20&lt;&gt;"",J20&lt;&gt;""),SUM(D20:J20),"")</f>
        <v/>
      </c>
      <c r="D20" s="37"/>
      <c r="E20" s="37"/>
      <c r="F20" s="37"/>
      <c r="G20" s="37"/>
      <c r="H20" s="37"/>
      <c r="I20" s="37"/>
      <c r="J20" s="38"/>
      <c r="K20" s="3"/>
    </row>
    <row r="21" spans="1:11">
      <c r="A21" s="34" t="s">
        <v>73</v>
      </c>
      <c r="B21" s="35" t="s">
        <v>74</v>
      </c>
      <c r="C21" s="40" t="str">
        <f t="shared" ref="C21:J21" si="1">IF(OR(C18&lt;&gt;"",C19&lt;&gt;""),IF(C18="","0",C18)-IF(C19="","0",C19),"")</f>
        <v/>
      </c>
      <c r="D21" s="40" t="str">
        <f t="shared" si="1"/>
        <v/>
      </c>
      <c r="E21" s="40" t="str">
        <f t="shared" si="1"/>
        <v/>
      </c>
      <c r="F21" s="40" t="str">
        <f t="shared" si="1"/>
        <v/>
      </c>
      <c r="G21" s="40" t="str">
        <f t="shared" si="1"/>
        <v/>
      </c>
      <c r="H21" s="40" t="str">
        <f t="shared" si="1"/>
        <v/>
      </c>
      <c r="I21" s="40" t="str">
        <f t="shared" si="1"/>
        <v/>
      </c>
      <c r="J21" s="41" t="str">
        <f t="shared" si="1"/>
        <v/>
      </c>
      <c r="K21" s="3"/>
    </row>
    <row r="22" spans="1:11">
      <c r="A22" s="34" t="s">
        <v>75</v>
      </c>
      <c r="B22" s="35" t="s">
        <v>76</v>
      </c>
      <c r="C22" s="36" t="str">
        <f t="shared" ref="C22:C30" si="2">IF(OR(D22&lt;&gt;"",E22&lt;&gt;"",F22&lt;&gt;"",G22&lt;&gt;"",H22&lt;&gt;"",I22&lt;&gt;"",J22&lt;&gt;""),SUM(D22:J22),"")</f>
        <v/>
      </c>
      <c r="D22" s="37"/>
      <c r="E22" s="37"/>
      <c r="F22" s="37"/>
      <c r="G22" s="37"/>
      <c r="H22" s="37"/>
      <c r="I22" s="37"/>
      <c r="J22" s="38"/>
      <c r="K22" s="3"/>
    </row>
    <row r="23" spans="1:11">
      <c r="A23" s="34" t="s">
        <v>77</v>
      </c>
      <c r="B23" s="35" t="s">
        <v>78</v>
      </c>
      <c r="C23" s="36" t="str">
        <f t="shared" si="2"/>
        <v/>
      </c>
      <c r="D23" s="37"/>
      <c r="E23" s="37"/>
      <c r="F23" s="37"/>
      <c r="G23" s="37"/>
      <c r="H23" s="37"/>
      <c r="I23" s="37"/>
      <c r="J23" s="38"/>
      <c r="K23" s="3"/>
    </row>
    <row r="24" spans="1:11" ht="24">
      <c r="A24" s="39" t="s">
        <v>79</v>
      </c>
      <c r="B24" s="35" t="s">
        <v>80</v>
      </c>
      <c r="C24" s="36" t="str">
        <f t="shared" si="2"/>
        <v/>
      </c>
      <c r="D24" s="37"/>
      <c r="E24" s="37"/>
      <c r="F24" s="37"/>
      <c r="G24" s="37"/>
      <c r="H24" s="37"/>
      <c r="I24" s="37"/>
      <c r="J24" s="38"/>
      <c r="K24" s="3"/>
    </row>
    <row r="25" spans="1:11" ht="24">
      <c r="A25" s="34" t="s">
        <v>81</v>
      </c>
      <c r="B25" s="35" t="s">
        <v>82</v>
      </c>
      <c r="C25" s="36" t="str">
        <f t="shared" si="2"/>
        <v/>
      </c>
      <c r="D25" s="37"/>
      <c r="E25" s="37"/>
      <c r="F25" s="37"/>
      <c r="G25" s="37"/>
      <c r="H25" s="37"/>
      <c r="I25" s="37"/>
      <c r="J25" s="38"/>
      <c r="K25" s="3"/>
    </row>
    <row r="26" spans="1:11" ht="24">
      <c r="A26" s="43" t="s">
        <v>83</v>
      </c>
      <c r="B26" s="35" t="s">
        <v>84</v>
      </c>
      <c r="C26" s="36" t="str">
        <f t="shared" si="2"/>
        <v/>
      </c>
      <c r="D26" s="37"/>
      <c r="E26" s="37"/>
      <c r="F26" s="37"/>
      <c r="G26" s="37"/>
      <c r="H26" s="37"/>
      <c r="I26" s="37"/>
      <c r="J26" s="38"/>
      <c r="K26" s="3"/>
    </row>
    <row r="27" spans="1:11">
      <c r="A27" s="34" t="s">
        <v>85</v>
      </c>
      <c r="B27" s="35" t="s">
        <v>86</v>
      </c>
      <c r="C27" s="36" t="str">
        <f t="shared" si="2"/>
        <v/>
      </c>
      <c r="D27" s="37"/>
      <c r="E27" s="37"/>
      <c r="F27" s="37"/>
      <c r="G27" s="37"/>
      <c r="H27" s="37"/>
      <c r="I27" s="37"/>
      <c r="J27" s="38"/>
      <c r="K27" s="3"/>
    </row>
    <row r="28" spans="1:11">
      <c r="A28" s="34" t="s">
        <v>87</v>
      </c>
      <c r="B28" s="35" t="s">
        <v>88</v>
      </c>
      <c r="C28" s="36" t="str">
        <f t="shared" si="2"/>
        <v/>
      </c>
      <c r="D28" s="37"/>
      <c r="E28" s="37"/>
      <c r="F28" s="37"/>
      <c r="G28" s="37"/>
      <c r="H28" s="37"/>
      <c r="I28" s="37"/>
      <c r="J28" s="38"/>
      <c r="K28" s="3"/>
    </row>
    <row r="29" spans="1:11" ht="24">
      <c r="A29" s="43" t="s">
        <v>79</v>
      </c>
      <c r="B29" s="35" t="s">
        <v>89</v>
      </c>
      <c r="C29" s="36" t="str">
        <f t="shared" si="2"/>
        <v/>
      </c>
      <c r="D29" s="37"/>
      <c r="E29" s="37"/>
      <c r="F29" s="37"/>
      <c r="G29" s="37"/>
      <c r="H29" s="37"/>
      <c r="I29" s="37"/>
      <c r="J29" s="38"/>
      <c r="K29" s="3"/>
    </row>
    <row r="30" spans="1:11" ht="13.5" thickBot="1">
      <c r="A30" s="34" t="s">
        <v>90</v>
      </c>
      <c r="B30" s="44" t="s">
        <v>91</v>
      </c>
      <c r="C30" s="45" t="str">
        <f t="shared" si="2"/>
        <v/>
      </c>
      <c r="D30" s="46"/>
      <c r="E30" s="46"/>
      <c r="F30" s="46"/>
      <c r="G30" s="46"/>
      <c r="H30" s="46"/>
      <c r="I30" s="46"/>
      <c r="J30" s="47"/>
      <c r="K30" s="3"/>
    </row>
    <row r="31" spans="1:11">
      <c r="A31" s="48"/>
      <c r="B31" s="49"/>
      <c r="C31" s="50"/>
      <c r="D31" s="50"/>
      <c r="E31" s="50"/>
      <c r="F31" s="51"/>
      <c r="G31" s="51"/>
      <c r="H31" s="51"/>
      <c r="I31" s="52"/>
      <c r="J31" s="52" t="s">
        <v>92</v>
      </c>
      <c r="K31" s="3"/>
    </row>
    <row r="32" spans="1:11">
      <c r="A32" s="22" t="s">
        <v>31</v>
      </c>
      <c r="B32" s="53" t="s">
        <v>32</v>
      </c>
      <c r="C32" s="54" t="s">
        <v>33</v>
      </c>
      <c r="D32" s="238" t="s">
        <v>34</v>
      </c>
      <c r="E32" s="239"/>
      <c r="F32" s="239"/>
      <c r="G32" s="239"/>
      <c r="H32" s="239"/>
      <c r="I32" s="239"/>
      <c r="J32" s="239"/>
      <c r="K32" s="3"/>
    </row>
    <row r="33" spans="1:12">
      <c r="A33" s="25"/>
      <c r="B33" s="55" t="s">
        <v>39</v>
      </c>
      <c r="C33" s="55" t="s">
        <v>40</v>
      </c>
      <c r="D33" s="234" t="s">
        <v>41</v>
      </c>
      <c r="E33" s="234" t="s">
        <v>42</v>
      </c>
      <c r="F33" s="234" t="s">
        <v>43</v>
      </c>
      <c r="G33" s="234" t="s">
        <v>44</v>
      </c>
      <c r="H33" s="234" t="s">
        <v>45</v>
      </c>
      <c r="I33" s="235" t="s">
        <v>46</v>
      </c>
      <c r="J33" s="224" t="s">
        <v>47</v>
      </c>
      <c r="K33" s="3"/>
    </row>
    <row r="34" spans="1:12">
      <c r="A34" s="27"/>
      <c r="B34" s="56"/>
      <c r="C34" s="57"/>
      <c r="D34" s="234"/>
      <c r="E34" s="234"/>
      <c r="F34" s="234"/>
      <c r="G34" s="234"/>
      <c r="H34" s="234"/>
      <c r="I34" s="235"/>
      <c r="J34" s="225"/>
      <c r="K34" s="3"/>
    </row>
    <row r="35" spans="1:12" ht="13.5" thickBot="1">
      <c r="A35" s="30">
        <v>1</v>
      </c>
      <c r="B35" s="58" t="s">
        <v>51</v>
      </c>
      <c r="C35" s="54">
        <v>3</v>
      </c>
      <c r="D35" s="58">
        <v>4</v>
      </c>
      <c r="E35" s="58">
        <v>5</v>
      </c>
      <c r="F35" s="58" t="s">
        <v>52</v>
      </c>
      <c r="G35" s="58" t="s">
        <v>53</v>
      </c>
      <c r="H35" s="58" t="s">
        <v>54</v>
      </c>
      <c r="I35" s="54" t="s">
        <v>55</v>
      </c>
      <c r="J35" s="54" t="s">
        <v>56</v>
      </c>
      <c r="K35" s="3"/>
    </row>
    <row r="36" spans="1:12" ht="24">
      <c r="A36" s="59" t="s">
        <v>93</v>
      </c>
      <c r="B36" s="60" t="s">
        <v>94</v>
      </c>
      <c r="C36" s="61" t="str">
        <f>IF(OR(D36&lt;&gt;"",E36&lt;&gt;"",F36&lt;&gt;"",G36&lt;&gt;"",H36&lt;&gt;"",I36&lt;&gt;"",J36&lt;&gt;""),SUM(D36:J36),"")</f>
        <v/>
      </c>
      <c r="D36" s="62"/>
      <c r="E36" s="62"/>
      <c r="F36" s="62"/>
      <c r="G36" s="62"/>
      <c r="H36" s="62"/>
      <c r="I36" s="62"/>
      <c r="J36" s="63"/>
    </row>
    <row r="37" spans="1:12">
      <c r="A37" s="42" t="s">
        <v>95</v>
      </c>
      <c r="B37" s="35" t="s">
        <v>96</v>
      </c>
      <c r="C37" s="36" t="str">
        <f>IF(OR(D37&lt;&gt;"",E37&lt;&gt;"",F37&lt;&gt;"",G37&lt;&gt;"",H37&lt;&gt;"",I37&lt;&gt;"",J37&lt;&gt;""),SUM(D37:J37),"")</f>
        <v/>
      </c>
      <c r="D37" s="37"/>
      <c r="E37" s="37"/>
      <c r="F37" s="37"/>
      <c r="G37" s="37"/>
      <c r="H37" s="37"/>
      <c r="I37" s="37"/>
      <c r="J37" s="38"/>
    </row>
    <row r="38" spans="1:12">
      <c r="A38" s="42" t="s">
        <v>97</v>
      </c>
      <c r="B38" s="35" t="s">
        <v>98</v>
      </c>
      <c r="C38" s="36" t="str">
        <f>IF(OR(D38&lt;&gt;"",E38&lt;&gt;"",F38&lt;&gt;"",G38&lt;&gt;"",H38&lt;&gt;"",I38&lt;&gt;"",J38&lt;&gt;""),SUM(D38:J38),"")</f>
        <v/>
      </c>
      <c r="D38" s="37"/>
      <c r="E38" s="37"/>
      <c r="F38" s="37"/>
      <c r="G38" s="37"/>
      <c r="H38" s="37"/>
      <c r="I38" s="37"/>
      <c r="J38" s="38"/>
    </row>
    <row r="39" spans="1:12" ht="36">
      <c r="A39" s="64" t="s">
        <v>99</v>
      </c>
      <c r="B39" s="35" t="s">
        <v>100</v>
      </c>
      <c r="C39" s="40">
        <f t="shared" ref="C39:J39" si="3">IF(OR(C17&lt;&gt;"",C21&lt;&gt;"",C22&lt;&gt;"",C23&lt;&gt;"",C25&lt;&gt;"",C27&lt;&gt;"",C28&lt;&gt;"",C30&lt;&gt;"",C36&lt;&gt;"",C37&lt;&gt;"",C38&lt;&gt;""),SUM(C17,C21:C23,C25,C27,C28,C30,C36:C38),"")</f>
        <v>266863</v>
      </c>
      <c r="D39" s="40">
        <f t="shared" si="3"/>
        <v>0</v>
      </c>
      <c r="E39" s="40">
        <f t="shared" si="3"/>
        <v>0</v>
      </c>
      <c r="F39" s="40">
        <f t="shared" si="3"/>
        <v>266863</v>
      </c>
      <c r="G39" s="40">
        <f t="shared" si="3"/>
        <v>0</v>
      </c>
      <c r="H39" s="40">
        <f t="shared" si="3"/>
        <v>0</v>
      </c>
      <c r="I39" s="40">
        <f t="shared" si="3"/>
        <v>0</v>
      </c>
      <c r="J39" s="41">
        <f t="shared" si="3"/>
        <v>0</v>
      </c>
    </row>
    <row r="40" spans="1:12">
      <c r="A40" s="32" t="s">
        <v>101</v>
      </c>
      <c r="B40" s="227" t="s">
        <v>102</v>
      </c>
      <c r="C40" s="236" t="str">
        <f t="shared" ref="C40:J40" si="4">IF(OR(C42&lt;&gt;"",C43&lt;&gt;"",C47&lt;&gt;""),SUM(C42,C43,C47),"")</f>
        <v/>
      </c>
      <c r="D40" s="236" t="str">
        <f t="shared" si="4"/>
        <v/>
      </c>
      <c r="E40" s="236" t="str">
        <f t="shared" si="4"/>
        <v/>
      </c>
      <c r="F40" s="236" t="str">
        <f t="shared" si="4"/>
        <v/>
      </c>
      <c r="G40" s="236" t="str">
        <f t="shared" si="4"/>
        <v/>
      </c>
      <c r="H40" s="236" t="str">
        <f t="shared" si="4"/>
        <v/>
      </c>
      <c r="I40" s="236" t="str">
        <f t="shared" si="4"/>
        <v/>
      </c>
      <c r="J40" s="237" t="str">
        <f t="shared" si="4"/>
        <v/>
      </c>
      <c r="K40" s="220"/>
      <c r="L40" s="218"/>
    </row>
    <row r="41" spans="1:12">
      <c r="A41" s="34" t="s">
        <v>103</v>
      </c>
      <c r="B41" s="227"/>
      <c r="C41" s="236"/>
      <c r="D41" s="236"/>
      <c r="E41" s="236"/>
      <c r="F41" s="236"/>
      <c r="G41" s="236"/>
      <c r="H41" s="236"/>
      <c r="I41" s="236"/>
      <c r="J41" s="237"/>
      <c r="K41" s="220"/>
      <c r="L41" s="218"/>
    </row>
    <row r="42" spans="1:12" ht="24">
      <c r="A42" s="43" t="s">
        <v>104</v>
      </c>
      <c r="B42" s="35" t="s">
        <v>105</v>
      </c>
      <c r="C42" s="36" t="str">
        <f t="shared" ref="C42:C58" si="5">IF(OR(D42&lt;&gt;"",E42&lt;&gt;"",F42&lt;&gt;"",G42&lt;&gt;"",H42&lt;&gt;"",I42&lt;&gt;"",J42&lt;&gt;""),SUM(D42:J42),"")</f>
        <v/>
      </c>
      <c r="D42" s="37"/>
      <c r="E42" s="37"/>
      <c r="F42" s="37"/>
      <c r="G42" s="37"/>
      <c r="H42" s="37"/>
      <c r="I42" s="37"/>
      <c r="J42" s="38"/>
    </row>
    <row r="43" spans="1:12">
      <c r="A43" s="43" t="s">
        <v>106</v>
      </c>
      <c r="B43" s="35" t="s">
        <v>107</v>
      </c>
      <c r="C43" s="36" t="str">
        <f t="shared" si="5"/>
        <v/>
      </c>
      <c r="D43" s="37"/>
      <c r="E43" s="37"/>
      <c r="F43" s="37"/>
      <c r="G43" s="37"/>
      <c r="H43" s="37"/>
      <c r="I43" s="37"/>
      <c r="J43" s="38"/>
    </row>
    <row r="44" spans="1:12" ht="24">
      <c r="A44" s="65" t="s">
        <v>108</v>
      </c>
      <c r="B44" s="35" t="s">
        <v>109</v>
      </c>
      <c r="C44" s="36" t="str">
        <f t="shared" si="5"/>
        <v/>
      </c>
      <c r="D44" s="37"/>
      <c r="E44" s="37"/>
      <c r="F44" s="37"/>
      <c r="G44" s="37"/>
      <c r="H44" s="37"/>
      <c r="I44" s="37"/>
      <c r="J44" s="38"/>
    </row>
    <row r="45" spans="1:12" ht="24">
      <c r="A45" s="66" t="s">
        <v>83</v>
      </c>
      <c r="B45" s="35" t="s">
        <v>110</v>
      </c>
      <c r="C45" s="36" t="str">
        <f t="shared" si="5"/>
        <v/>
      </c>
      <c r="D45" s="37"/>
      <c r="E45" s="37"/>
      <c r="F45" s="37"/>
      <c r="G45" s="37"/>
      <c r="H45" s="37"/>
      <c r="I45" s="37"/>
      <c r="J45" s="38"/>
    </row>
    <row r="46" spans="1:12" ht="24">
      <c r="A46" s="67" t="s">
        <v>111</v>
      </c>
      <c r="B46" s="35" t="s">
        <v>112</v>
      </c>
      <c r="C46" s="36" t="str">
        <f t="shared" si="5"/>
        <v/>
      </c>
      <c r="D46" s="37"/>
      <c r="E46" s="37"/>
      <c r="F46" s="37"/>
      <c r="G46" s="37"/>
      <c r="H46" s="37"/>
      <c r="I46" s="37"/>
      <c r="J46" s="38"/>
    </row>
    <row r="47" spans="1:12">
      <c r="A47" s="43" t="s">
        <v>113</v>
      </c>
      <c r="B47" s="35" t="s">
        <v>114</v>
      </c>
      <c r="C47" s="36" t="str">
        <f t="shared" si="5"/>
        <v/>
      </c>
      <c r="D47" s="37"/>
      <c r="E47" s="37"/>
      <c r="F47" s="37"/>
      <c r="G47" s="37"/>
      <c r="H47" s="37"/>
      <c r="I47" s="37"/>
      <c r="J47" s="38"/>
    </row>
    <row r="48" spans="1:12">
      <c r="A48" s="34" t="s">
        <v>115</v>
      </c>
      <c r="B48" s="35" t="s">
        <v>116</v>
      </c>
      <c r="C48" s="36" t="str">
        <f t="shared" si="5"/>
        <v/>
      </c>
      <c r="D48" s="37"/>
      <c r="E48" s="37"/>
      <c r="F48" s="37"/>
      <c r="G48" s="37"/>
      <c r="H48" s="37"/>
      <c r="I48" s="37"/>
      <c r="J48" s="38"/>
    </row>
    <row r="49" spans="1:11" ht="24">
      <c r="A49" s="43" t="s">
        <v>83</v>
      </c>
      <c r="B49" s="35" t="s">
        <v>117</v>
      </c>
      <c r="C49" s="36" t="str">
        <f t="shared" si="5"/>
        <v/>
      </c>
      <c r="D49" s="37"/>
      <c r="E49" s="37"/>
      <c r="F49" s="37"/>
      <c r="G49" s="37"/>
      <c r="H49" s="37"/>
      <c r="I49" s="37"/>
      <c r="J49" s="38"/>
    </row>
    <row r="50" spans="1:11" ht="24">
      <c r="A50" s="42" t="s">
        <v>118</v>
      </c>
      <c r="B50" s="35" t="s">
        <v>119</v>
      </c>
      <c r="C50" s="36" t="str">
        <f t="shared" si="5"/>
        <v/>
      </c>
      <c r="D50" s="37"/>
      <c r="E50" s="37"/>
      <c r="F50" s="37"/>
      <c r="G50" s="37"/>
      <c r="H50" s="37"/>
      <c r="I50" s="37"/>
      <c r="J50" s="38"/>
    </row>
    <row r="51" spans="1:11" ht="24">
      <c r="A51" s="39" t="s">
        <v>120</v>
      </c>
      <c r="B51" s="35" t="s">
        <v>121</v>
      </c>
      <c r="C51" s="36" t="str">
        <f t="shared" si="5"/>
        <v/>
      </c>
      <c r="D51" s="37"/>
      <c r="E51" s="37"/>
      <c r="F51" s="37"/>
      <c r="G51" s="37"/>
      <c r="H51" s="37"/>
      <c r="I51" s="37"/>
      <c r="J51" s="38"/>
    </row>
    <row r="52" spans="1:11" ht="24">
      <c r="A52" s="34" t="s">
        <v>122</v>
      </c>
      <c r="B52" s="35" t="s">
        <v>123</v>
      </c>
      <c r="C52" s="36" t="str">
        <f t="shared" si="5"/>
        <v/>
      </c>
      <c r="D52" s="37"/>
      <c r="E52" s="37"/>
      <c r="F52" s="37"/>
      <c r="G52" s="37"/>
      <c r="H52" s="37"/>
      <c r="I52" s="37"/>
      <c r="J52" s="38"/>
    </row>
    <row r="53" spans="1:11" ht="24">
      <c r="A53" s="43" t="s">
        <v>120</v>
      </c>
      <c r="B53" s="35" t="s">
        <v>124</v>
      </c>
      <c r="C53" s="36" t="str">
        <f t="shared" si="5"/>
        <v/>
      </c>
      <c r="D53" s="37"/>
      <c r="E53" s="37"/>
      <c r="F53" s="37"/>
      <c r="G53" s="37"/>
      <c r="H53" s="37"/>
      <c r="I53" s="37"/>
      <c r="J53" s="38"/>
    </row>
    <row r="54" spans="1:11">
      <c r="A54" s="34" t="s">
        <v>125</v>
      </c>
      <c r="B54" s="35" t="s">
        <v>126</v>
      </c>
      <c r="C54" s="36" t="str">
        <f t="shared" si="5"/>
        <v/>
      </c>
      <c r="D54" s="37"/>
      <c r="E54" s="37"/>
      <c r="F54" s="37"/>
      <c r="G54" s="37"/>
      <c r="H54" s="37"/>
      <c r="I54" s="37"/>
      <c r="J54" s="38"/>
    </row>
    <row r="55" spans="1:11" ht="24">
      <c r="A55" s="43" t="s">
        <v>83</v>
      </c>
      <c r="B55" s="35" t="s">
        <v>127</v>
      </c>
      <c r="C55" s="36" t="str">
        <f t="shared" si="5"/>
        <v/>
      </c>
      <c r="D55" s="37"/>
      <c r="E55" s="37"/>
      <c r="F55" s="37"/>
      <c r="G55" s="37"/>
      <c r="H55" s="37"/>
      <c r="I55" s="37"/>
      <c r="J55" s="38"/>
    </row>
    <row r="56" spans="1:11">
      <c r="A56" s="34" t="s">
        <v>128</v>
      </c>
      <c r="B56" s="35" t="s">
        <v>129</v>
      </c>
      <c r="C56" s="36" t="str">
        <f t="shared" si="5"/>
        <v/>
      </c>
      <c r="D56" s="37"/>
      <c r="E56" s="37"/>
      <c r="F56" s="37"/>
      <c r="G56" s="37"/>
      <c r="H56" s="37"/>
      <c r="I56" s="37"/>
      <c r="J56" s="38"/>
    </row>
    <row r="57" spans="1:11" ht="24">
      <c r="A57" s="43" t="s">
        <v>130</v>
      </c>
      <c r="B57" s="35" t="s">
        <v>131</v>
      </c>
      <c r="C57" s="36" t="str">
        <f t="shared" si="5"/>
        <v/>
      </c>
      <c r="D57" s="37"/>
      <c r="E57" s="37"/>
      <c r="F57" s="37"/>
      <c r="G57" s="37"/>
      <c r="H57" s="37"/>
      <c r="I57" s="37"/>
      <c r="J57" s="38"/>
    </row>
    <row r="58" spans="1:11" ht="13.5" thickBot="1">
      <c r="A58" s="42" t="s">
        <v>132</v>
      </c>
      <c r="B58" s="68" t="s">
        <v>133</v>
      </c>
      <c r="C58" s="69" t="str">
        <f t="shared" si="5"/>
        <v/>
      </c>
      <c r="D58" s="70"/>
      <c r="E58" s="70"/>
      <c r="F58" s="70"/>
      <c r="G58" s="70"/>
      <c r="H58" s="70"/>
      <c r="I58" s="70"/>
      <c r="J58" s="71"/>
    </row>
    <row r="59" spans="1:11" ht="24.75" thickBot="1">
      <c r="A59" s="72" t="s">
        <v>134</v>
      </c>
      <c r="B59" s="73" t="s">
        <v>135</v>
      </c>
      <c r="C59" s="74" t="str">
        <f t="shared" ref="C59:J59" si="6">IF(OR(C40&lt;&gt;"",C48&lt;&gt;"",C50&lt;&gt;"",C52&lt;&gt;"",C54&lt;&gt;"",C56&lt;&gt;"",C58&lt;&gt;""),SUM(C40,C48,C50,C52,C54,C56,C58),"")</f>
        <v/>
      </c>
      <c r="D59" s="74" t="str">
        <f t="shared" si="6"/>
        <v/>
      </c>
      <c r="E59" s="74" t="str">
        <f t="shared" si="6"/>
        <v/>
      </c>
      <c r="F59" s="74" t="str">
        <f t="shared" si="6"/>
        <v/>
      </c>
      <c r="G59" s="74" t="str">
        <f t="shared" si="6"/>
        <v/>
      </c>
      <c r="H59" s="74" t="str">
        <f t="shared" si="6"/>
        <v/>
      </c>
      <c r="I59" s="74" t="str">
        <f t="shared" si="6"/>
        <v/>
      </c>
      <c r="J59" s="75" t="str">
        <f t="shared" si="6"/>
        <v/>
      </c>
    </row>
    <row r="60" spans="1:11" ht="13.5" thickBot="1">
      <c r="A60" s="76" t="s">
        <v>136</v>
      </c>
      <c r="B60" s="73" t="s">
        <v>137</v>
      </c>
      <c r="C60" s="77">
        <f t="shared" ref="C60:J60" si="7">IF(OR(C39&lt;&gt;"",C59&lt;&gt;""),SUM(C39,C59),"")</f>
        <v>266863</v>
      </c>
      <c r="D60" s="77">
        <f t="shared" si="7"/>
        <v>0</v>
      </c>
      <c r="E60" s="77">
        <f t="shared" si="7"/>
        <v>0</v>
      </c>
      <c r="F60" s="77">
        <f t="shared" si="7"/>
        <v>266863</v>
      </c>
      <c r="G60" s="77">
        <f t="shared" si="7"/>
        <v>0</v>
      </c>
      <c r="H60" s="77">
        <f t="shared" si="7"/>
        <v>0</v>
      </c>
      <c r="I60" s="77">
        <f t="shared" si="7"/>
        <v>0</v>
      </c>
      <c r="J60" s="78">
        <f t="shared" si="7"/>
        <v>0</v>
      </c>
    </row>
    <row r="61" spans="1:11">
      <c r="A61" s="48"/>
      <c r="B61" s="49"/>
      <c r="C61" s="50"/>
      <c r="D61" s="50"/>
      <c r="E61" s="50"/>
      <c r="F61" s="51"/>
      <c r="G61" s="51"/>
      <c r="H61" s="51"/>
      <c r="I61" s="52"/>
      <c r="J61" s="52" t="s">
        <v>138</v>
      </c>
      <c r="K61" s="3"/>
    </row>
    <row r="62" spans="1:11">
      <c r="A62" s="22" t="s">
        <v>139</v>
      </c>
      <c r="B62" s="53" t="s">
        <v>32</v>
      </c>
      <c r="C62" s="54" t="s">
        <v>33</v>
      </c>
      <c r="D62" s="238" t="s">
        <v>34</v>
      </c>
      <c r="E62" s="239"/>
      <c r="F62" s="239"/>
      <c r="G62" s="239"/>
      <c r="H62" s="239"/>
      <c r="I62" s="239"/>
      <c r="J62" s="239"/>
      <c r="K62" s="3"/>
    </row>
    <row r="63" spans="1:11">
      <c r="A63" s="25"/>
      <c r="B63" s="55" t="s">
        <v>39</v>
      </c>
      <c r="C63" s="55" t="s">
        <v>40</v>
      </c>
      <c r="D63" s="234" t="s">
        <v>41</v>
      </c>
      <c r="E63" s="234" t="s">
        <v>42</v>
      </c>
      <c r="F63" s="234" t="s">
        <v>43</v>
      </c>
      <c r="G63" s="234" t="s">
        <v>44</v>
      </c>
      <c r="H63" s="234" t="s">
        <v>45</v>
      </c>
      <c r="I63" s="235" t="s">
        <v>46</v>
      </c>
      <c r="J63" s="224" t="s">
        <v>47</v>
      </c>
      <c r="K63" s="3"/>
    </row>
    <row r="64" spans="1:11">
      <c r="A64" s="27"/>
      <c r="B64" s="56"/>
      <c r="C64" s="57"/>
      <c r="D64" s="234"/>
      <c r="E64" s="234"/>
      <c r="F64" s="234"/>
      <c r="G64" s="234"/>
      <c r="H64" s="234"/>
      <c r="I64" s="235"/>
      <c r="J64" s="225"/>
      <c r="K64" s="3"/>
    </row>
    <row r="65" spans="1:12" ht="13.5" thickBot="1">
      <c r="A65" s="30">
        <v>1</v>
      </c>
      <c r="B65" s="58" t="s">
        <v>51</v>
      </c>
      <c r="C65" s="54">
        <v>3</v>
      </c>
      <c r="D65" s="58">
        <v>4</v>
      </c>
      <c r="E65" s="58">
        <v>5</v>
      </c>
      <c r="F65" s="58" t="s">
        <v>52</v>
      </c>
      <c r="G65" s="58" t="s">
        <v>53</v>
      </c>
      <c r="H65" s="58" t="s">
        <v>54</v>
      </c>
      <c r="I65" s="54" t="s">
        <v>55</v>
      </c>
      <c r="J65" s="54" t="s">
        <v>56</v>
      </c>
      <c r="K65" s="3"/>
    </row>
    <row r="66" spans="1:12">
      <c r="A66" s="79" t="s">
        <v>140</v>
      </c>
      <c r="B66" s="226" t="s">
        <v>141</v>
      </c>
      <c r="C66" s="228" t="str">
        <f>IF(OR(D66&lt;&gt;"",E66&lt;&gt;"",F66&lt;&gt;"",G66&lt;&gt;"",H66&lt;&gt;"",I66&lt;&gt;"",J66&lt;&gt;""),SUM(D66:J66),"")</f>
        <v/>
      </c>
      <c r="D66" s="230"/>
      <c r="E66" s="230"/>
      <c r="F66" s="230"/>
      <c r="G66" s="230"/>
      <c r="H66" s="230"/>
      <c r="I66" s="230"/>
      <c r="J66" s="232"/>
      <c r="K66" s="220"/>
      <c r="L66" s="218"/>
    </row>
    <row r="67" spans="1:12" ht="24">
      <c r="A67" s="34" t="s">
        <v>142</v>
      </c>
      <c r="B67" s="227"/>
      <c r="C67" s="229"/>
      <c r="D67" s="231"/>
      <c r="E67" s="231"/>
      <c r="F67" s="231"/>
      <c r="G67" s="231"/>
      <c r="H67" s="231"/>
      <c r="I67" s="231"/>
      <c r="J67" s="233"/>
      <c r="K67" s="220"/>
      <c r="L67" s="218"/>
    </row>
    <row r="68" spans="1:12" ht="24">
      <c r="A68" s="43" t="s">
        <v>83</v>
      </c>
      <c r="B68" s="35" t="s">
        <v>143</v>
      </c>
      <c r="C68" s="36" t="str">
        <f>IF(OR(D68&lt;&gt;"",E68&lt;&gt;"",F68&lt;&gt;"",G68&lt;&gt;"",H68&lt;&gt;"",I68&lt;&gt;"",J68&lt;&gt;""),SUM(D68:J68),"")</f>
        <v/>
      </c>
      <c r="D68" s="37"/>
      <c r="E68" s="37"/>
      <c r="F68" s="37"/>
      <c r="G68" s="37"/>
      <c r="H68" s="37"/>
      <c r="I68" s="37"/>
      <c r="J68" s="38"/>
      <c r="K68" s="3"/>
    </row>
    <row r="69" spans="1:12" ht="24">
      <c r="A69" s="34" t="s">
        <v>144</v>
      </c>
      <c r="B69" s="35" t="s">
        <v>145</v>
      </c>
      <c r="C69" s="36" t="str">
        <f>IF(OR(D69&lt;&gt;"",E69&lt;&gt;"",F69&lt;&gt;"",G69&lt;&gt;"",H69&lt;&gt;"",I69&lt;&gt;"",J69&lt;&gt;""),SUM(D69:J69),"")</f>
        <v/>
      </c>
      <c r="D69" s="37"/>
      <c r="E69" s="37"/>
      <c r="F69" s="37"/>
      <c r="G69" s="37"/>
      <c r="H69" s="37"/>
      <c r="I69" s="37"/>
      <c r="J69" s="38"/>
      <c r="K69" s="3"/>
    </row>
    <row r="70" spans="1:12" ht="24">
      <c r="A70" s="39" t="s">
        <v>120</v>
      </c>
      <c r="B70" s="35" t="s">
        <v>146</v>
      </c>
      <c r="C70" s="36" t="str">
        <f>IF(OR(D70&lt;&gt;"",E70&lt;&gt;"",F70&lt;&gt;"",G70&lt;&gt;"",H70&lt;&gt;"",I70&lt;&gt;"",J70&lt;&gt;""),SUM(D70:J70),"")</f>
        <v/>
      </c>
      <c r="D70" s="37"/>
      <c r="E70" s="37"/>
      <c r="F70" s="37"/>
      <c r="G70" s="37"/>
      <c r="H70" s="37"/>
      <c r="I70" s="37"/>
      <c r="J70" s="38"/>
      <c r="K70" s="3"/>
    </row>
    <row r="71" spans="1:12">
      <c r="A71" s="42" t="s">
        <v>147</v>
      </c>
      <c r="B71" s="35" t="s">
        <v>148</v>
      </c>
      <c r="C71" s="36">
        <f>IF(OR(D71&lt;&gt;"",E71&lt;&gt;"",F71&lt;&gt;"",G71&lt;&gt;"",H71&lt;&gt;"",I71&lt;&gt;"",J71&lt;&gt;""),SUM(D71:J71),"")</f>
        <v>13529.24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8">
        <v>13529.24</v>
      </c>
      <c r="K71" s="3"/>
    </row>
    <row r="72" spans="1:12">
      <c r="A72" s="42" t="s">
        <v>149</v>
      </c>
      <c r="B72" s="35" t="s">
        <v>150</v>
      </c>
      <c r="C72" s="40" t="str">
        <f t="shared" ref="C72:J72" si="8">IF(OR(C73&lt;&gt;"",C74&lt;&gt;"",C75&lt;&gt;"",C76&lt;&gt;"",C77&lt;&gt;""),SUM(C73:C77),"")</f>
        <v/>
      </c>
      <c r="D72" s="40" t="str">
        <f t="shared" si="8"/>
        <v/>
      </c>
      <c r="E72" s="40" t="str">
        <f t="shared" si="8"/>
        <v/>
      </c>
      <c r="F72" s="40" t="str">
        <f t="shared" si="8"/>
        <v/>
      </c>
      <c r="G72" s="40" t="str">
        <f t="shared" si="8"/>
        <v/>
      </c>
      <c r="H72" s="40" t="str">
        <f t="shared" si="8"/>
        <v/>
      </c>
      <c r="I72" s="40" t="str">
        <f t="shared" si="8"/>
        <v/>
      </c>
      <c r="J72" s="41" t="str">
        <f t="shared" si="8"/>
        <v/>
      </c>
      <c r="K72" s="3"/>
    </row>
    <row r="73" spans="1:12" ht="36">
      <c r="A73" s="43" t="s">
        <v>151</v>
      </c>
      <c r="B73" s="35" t="s">
        <v>152</v>
      </c>
      <c r="C73" s="36" t="str">
        <f t="shared" ref="C73:C82" si="9">IF(OR(D73&lt;&gt;"",E73&lt;&gt;"",F73&lt;&gt;"",G73&lt;&gt;"",H73&lt;&gt;"",I73&lt;&gt;"",J73&lt;&gt;""),SUM(D73:J73),"")</f>
        <v/>
      </c>
      <c r="D73" s="37"/>
      <c r="E73" s="37"/>
      <c r="F73" s="37"/>
      <c r="G73" s="37"/>
      <c r="H73" s="37"/>
      <c r="I73" s="37"/>
      <c r="J73" s="38"/>
      <c r="K73" s="3"/>
    </row>
    <row r="74" spans="1:12">
      <c r="A74" s="39" t="s">
        <v>153</v>
      </c>
      <c r="B74" s="35" t="s">
        <v>154</v>
      </c>
      <c r="C74" s="36" t="str">
        <f t="shared" si="9"/>
        <v/>
      </c>
      <c r="D74" s="37"/>
      <c r="E74" s="37"/>
      <c r="F74" s="37"/>
      <c r="G74" s="37"/>
      <c r="H74" s="37"/>
      <c r="I74" s="37"/>
      <c r="J74" s="38"/>
      <c r="K74" s="3"/>
    </row>
    <row r="75" spans="1:12">
      <c r="A75" s="39" t="s">
        <v>155</v>
      </c>
      <c r="B75" s="35" t="s">
        <v>156</v>
      </c>
      <c r="C75" s="36" t="str">
        <f t="shared" si="9"/>
        <v/>
      </c>
      <c r="D75" s="37"/>
      <c r="E75" s="37"/>
      <c r="F75" s="37"/>
      <c r="G75" s="37"/>
      <c r="H75" s="37"/>
      <c r="I75" s="37"/>
      <c r="J75" s="38"/>
      <c r="K75" s="3"/>
    </row>
    <row r="76" spans="1:12">
      <c r="A76" s="39" t="s">
        <v>157</v>
      </c>
      <c r="B76" s="35" t="s">
        <v>158</v>
      </c>
      <c r="C76" s="36" t="str">
        <f t="shared" si="9"/>
        <v/>
      </c>
      <c r="D76" s="37"/>
      <c r="E76" s="37"/>
      <c r="F76" s="37"/>
      <c r="G76" s="37"/>
      <c r="H76" s="37"/>
      <c r="I76" s="37"/>
      <c r="J76" s="38"/>
      <c r="K76" s="3"/>
    </row>
    <row r="77" spans="1:12" ht="24">
      <c r="A77" s="39" t="s">
        <v>159</v>
      </c>
      <c r="B77" s="35" t="s">
        <v>160</v>
      </c>
      <c r="C77" s="36" t="str">
        <f t="shared" si="9"/>
        <v/>
      </c>
      <c r="D77" s="37"/>
      <c r="E77" s="37"/>
      <c r="F77" s="37"/>
      <c r="G77" s="37"/>
      <c r="H77" s="37"/>
      <c r="I77" s="37"/>
      <c r="J77" s="38"/>
      <c r="K77" s="3"/>
    </row>
    <row r="78" spans="1:12" ht="24">
      <c r="A78" s="42" t="s">
        <v>161</v>
      </c>
      <c r="B78" s="35" t="s">
        <v>162</v>
      </c>
      <c r="C78" s="36" t="str">
        <f t="shared" si="9"/>
        <v/>
      </c>
      <c r="D78" s="37"/>
      <c r="E78" s="37"/>
      <c r="F78" s="37"/>
      <c r="G78" s="37"/>
      <c r="H78" s="37"/>
      <c r="I78" s="37"/>
      <c r="J78" s="38"/>
      <c r="K78" s="3"/>
    </row>
    <row r="79" spans="1:12" ht="24">
      <c r="A79" s="80" t="s">
        <v>120</v>
      </c>
      <c r="B79" s="35" t="s">
        <v>163</v>
      </c>
      <c r="C79" s="36" t="str">
        <f t="shared" si="9"/>
        <v/>
      </c>
      <c r="D79" s="37"/>
      <c r="E79" s="37"/>
      <c r="F79" s="37"/>
      <c r="G79" s="37"/>
      <c r="H79" s="37"/>
      <c r="I79" s="37"/>
      <c r="J79" s="38"/>
      <c r="K79" s="3"/>
    </row>
    <row r="80" spans="1:12">
      <c r="A80" s="34" t="s">
        <v>164</v>
      </c>
      <c r="B80" s="35" t="s">
        <v>165</v>
      </c>
      <c r="C80" s="36" t="str">
        <f t="shared" si="9"/>
        <v/>
      </c>
      <c r="D80" s="37"/>
      <c r="E80" s="37"/>
      <c r="F80" s="37"/>
      <c r="G80" s="37"/>
      <c r="H80" s="37"/>
      <c r="I80" s="37"/>
      <c r="J80" s="38"/>
      <c r="K80" s="3"/>
    </row>
    <row r="81" spans="1:12">
      <c r="A81" s="34" t="s">
        <v>166</v>
      </c>
      <c r="B81" s="35" t="s">
        <v>167</v>
      </c>
      <c r="C81" s="36" t="str">
        <f t="shared" si="9"/>
        <v/>
      </c>
      <c r="D81" s="37"/>
      <c r="E81" s="37"/>
      <c r="F81" s="37"/>
      <c r="G81" s="37"/>
      <c r="H81" s="37"/>
      <c r="I81" s="37"/>
      <c r="J81" s="38"/>
      <c r="K81" s="3"/>
    </row>
    <row r="82" spans="1:12" ht="13.5" thickBot="1">
      <c r="A82" s="34" t="s">
        <v>168</v>
      </c>
      <c r="B82" s="44" t="s">
        <v>169</v>
      </c>
      <c r="C82" s="45" t="str">
        <f t="shared" si="9"/>
        <v/>
      </c>
      <c r="D82" s="46"/>
      <c r="E82" s="46"/>
      <c r="F82" s="46"/>
      <c r="G82" s="46"/>
      <c r="H82" s="46"/>
      <c r="I82" s="46"/>
      <c r="J82" s="47"/>
      <c r="K82" s="3"/>
    </row>
    <row r="83" spans="1:12" ht="27.75" customHeight="1" thickBot="1">
      <c r="A83" s="81" t="s">
        <v>170</v>
      </c>
      <c r="B83" s="73" t="s">
        <v>171</v>
      </c>
      <c r="C83" s="74">
        <f t="shared" ref="C83:J83" si="10">IF(OR(C66&lt;&gt;"",C69&lt;&gt;"",C71&lt;&gt;"",C72&lt;&gt;"",C78&lt;&gt;"",C80&lt;&gt;"",C81&lt;&gt;"",C82&lt;&gt;""),SUM(C66,C69,C71,C72,C78,C80:C82),"")</f>
        <v>13529.24</v>
      </c>
      <c r="D83" s="74">
        <f t="shared" si="10"/>
        <v>0</v>
      </c>
      <c r="E83" s="74">
        <f t="shared" si="10"/>
        <v>0</v>
      </c>
      <c r="F83" s="74">
        <f t="shared" si="10"/>
        <v>0</v>
      </c>
      <c r="G83" s="74">
        <f t="shared" si="10"/>
        <v>0</v>
      </c>
      <c r="H83" s="74">
        <f t="shared" si="10"/>
        <v>0</v>
      </c>
      <c r="I83" s="74">
        <f t="shared" si="10"/>
        <v>0</v>
      </c>
      <c r="J83" s="75">
        <f t="shared" si="10"/>
        <v>13529.24</v>
      </c>
      <c r="K83" s="82"/>
    </row>
    <row r="84" spans="1:12" ht="13.5" thickBot="1">
      <c r="A84" s="83" t="s">
        <v>172</v>
      </c>
      <c r="B84" s="221" t="s">
        <v>173</v>
      </c>
      <c r="C84" s="222">
        <f>IF(OR(D84&lt;&gt;"",E84&lt;&gt;"",F84&lt;&gt;"",G84&lt;&gt;"",H84&lt;&gt;"",I84&lt;&gt;"",J84&lt;&gt;""),SUM(D84:J84),"")</f>
        <v>253333.76000000001</v>
      </c>
      <c r="D84" s="223">
        <v>0</v>
      </c>
      <c r="E84" s="223">
        <v>0</v>
      </c>
      <c r="F84" s="223">
        <v>266863</v>
      </c>
      <c r="G84" s="223">
        <v>0</v>
      </c>
      <c r="H84" s="223">
        <v>0</v>
      </c>
      <c r="I84" s="223">
        <v>0</v>
      </c>
      <c r="J84" s="216">
        <v>-13529.24</v>
      </c>
      <c r="K84" s="217"/>
      <c r="L84" s="218"/>
    </row>
    <row r="85" spans="1:12" ht="13.5" thickBot="1">
      <c r="A85" s="84" t="s">
        <v>174</v>
      </c>
      <c r="B85" s="221"/>
      <c r="C85" s="222"/>
      <c r="D85" s="223"/>
      <c r="E85" s="223"/>
      <c r="F85" s="223"/>
      <c r="G85" s="223"/>
      <c r="H85" s="223"/>
      <c r="I85" s="223"/>
      <c r="J85" s="216"/>
      <c r="K85" s="217"/>
      <c r="L85" s="218"/>
    </row>
    <row r="86" spans="1:12" ht="13.5" thickBot="1">
      <c r="A86" s="85" t="s">
        <v>175</v>
      </c>
      <c r="B86" s="73" t="s">
        <v>176</v>
      </c>
      <c r="C86" s="77">
        <f t="shared" ref="C86:J86" si="11">IF(OR(C83&lt;&gt;"",C84&lt;&gt;""),SUM(C83,C84),"")</f>
        <v>266863</v>
      </c>
      <c r="D86" s="77">
        <f t="shared" si="11"/>
        <v>0</v>
      </c>
      <c r="E86" s="77">
        <f t="shared" si="11"/>
        <v>0</v>
      </c>
      <c r="F86" s="77">
        <f t="shared" si="11"/>
        <v>266863</v>
      </c>
      <c r="G86" s="77">
        <f t="shared" si="11"/>
        <v>0</v>
      </c>
      <c r="H86" s="77">
        <f t="shared" si="11"/>
        <v>0</v>
      </c>
      <c r="I86" s="77">
        <f t="shared" si="11"/>
        <v>0</v>
      </c>
      <c r="J86" s="78">
        <f t="shared" si="11"/>
        <v>0</v>
      </c>
      <c r="K86" s="82"/>
    </row>
    <row r="87" spans="1:12">
      <c r="A87" s="13" t="s">
        <v>177</v>
      </c>
      <c r="B87" s="86" t="s">
        <v>178</v>
      </c>
    </row>
    <row r="88" spans="1:12">
      <c r="A88" s="219" t="s">
        <v>179</v>
      </c>
      <c r="B88" s="219"/>
    </row>
  </sheetData>
  <mergeCells count="74">
    <mergeCell ref="D9:J9"/>
    <mergeCell ref="G1:I1"/>
    <mergeCell ref="A3:I3"/>
    <mergeCell ref="B5:J5"/>
    <mergeCell ref="B6:E6"/>
    <mergeCell ref="A7:I7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D62:J62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</mergeCells>
  <pageMargins left="0.23622047244094491" right="0.23622047244094491" top="0.74803149606299213" bottom="0.74803149606299213" header="0.31496062992125984" footer="0.31496062992125984"/>
  <pageSetup paperSize="9" scale="67" fitToHeight="2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L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>
      <c r="A1" s="87"/>
      <c r="B1" s="88"/>
      <c r="C1" s="88"/>
      <c r="D1" s="88"/>
      <c r="E1" s="88"/>
      <c r="F1" s="88"/>
      <c r="G1" s="89"/>
      <c r="H1" s="90"/>
      <c r="I1" s="91" t="s">
        <v>180</v>
      </c>
      <c r="J1" s="90"/>
      <c r="K1" s="90"/>
      <c r="L1" s="89"/>
    </row>
    <row r="2" spans="1:12">
      <c r="A2" s="249" t="s">
        <v>181</v>
      </c>
      <c r="B2" s="249"/>
      <c r="C2" s="249"/>
      <c r="D2" s="249"/>
      <c r="E2" s="249"/>
      <c r="F2" s="249"/>
      <c r="G2" s="249"/>
      <c r="H2" s="249"/>
      <c r="I2" s="249"/>
      <c r="J2" s="19"/>
      <c r="K2" s="19"/>
      <c r="L2" s="89"/>
    </row>
    <row r="3" spans="1:12">
      <c r="A3" s="92"/>
      <c r="B3" s="93"/>
      <c r="C3" s="94"/>
      <c r="D3" s="87"/>
      <c r="E3" s="87"/>
      <c r="F3" s="87"/>
      <c r="G3" s="87"/>
      <c r="H3" s="87"/>
      <c r="I3" s="87"/>
      <c r="J3" s="87"/>
      <c r="K3" s="87"/>
      <c r="L3" s="89"/>
    </row>
    <row r="4" spans="1:12">
      <c r="A4" s="22" t="s">
        <v>182</v>
      </c>
      <c r="B4" s="23" t="s">
        <v>183</v>
      </c>
      <c r="C4" s="250" t="s">
        <v>184</v>
      </c>
      <c r="D4" s="251"/>
      <c r="E4" s="251"/>
      <c r="F4" s="278"/>
      <c r="G4" s="240" t="s">
        <v>185</v>
      </c>
      <c r="H4" s="279"/>
      <c r="I4" s="279"/>
      <c r="J4" s="95"/>
      <c r="K4" s="95"/>
      <c r="L4" s="89"/>
    </row>
    <row r="5" spans="1:12" ht="12.75" customHeight="1">
      <c r="A5" s="96"/>
      <c r="B5" s="26" t="s">
        <v>186</v>
      </c>
      <c r="C5" s="26" t="s">
        <v>187</v>
      </c>
      <c r="D5" s="280" t="s">
        <v>188</v>
      </c>
      <c r="E5" s="281"/>
      <c r="F5" s="282"/>
      <c r="G5" s="280" t="s">
        <v>189</v>
      </c>
      <c r="H5" s="281"/>
      <c r="I5" s="281"/>
      <c r="J5" s="95"/>
      <c r="K5" s="95"/>
      <c r="L5" s="89"/>
    </row>
    <row r="6" spans="1:12">
      <c r="A6" s="97"/>
      <c r="B6" s="29" t="s">
        <v>40</v>
      </c>
      <c r="C6" s="29" t="s">
        <v>190</v>
      </c>
      <c r="D6" s="241" t="s">
        <v>191</v>
      </c>
      <c r="E6" s="283"/>
      <c r="F6" s="284"/>
      <c r="G6" s="241" t="s">
        <v>192</v>
      </c>
      <c r="H6" s="283"/>
      <c r="I6" s="283"/>
      <c r="J6" s="95"/>
      <c r="K6" s="95"/>
      <c r="L6" s="89"/>
    </row>
    <row r="7" spans="1:12" ht="15.75" thickBot="1">
      <c r="A7" s="30">
        <v>1</v>
      </c>
      <c r="B7" s="31" t="s">
        <v>51</v>
      </c>
      <c r="C7" s="31">
        <v>3</v>
      </c>
      <c r="D7" s="268">
        <v>4</v>
      </c>
      <c r="E7" s="269"/>
      <c r="F7" s="270"/>
      <c r="G7" s="250">
        <v>5</v>
      </c>
      <c r="H7" s="251"/>
      <c r="I7" s="251"/>
      <c r="J7" s="98"/>
      <c r="K7" s="98"/>
      <c r="L7" s="89"/>
    </row>
    <row r="8" spans="1:12" ht="24.75">
      <c r="A8" s="99" t="s">
        <v>193</v>
      </c>
      <c r="B8" s="100">
        <v>0</v>
      </c>
      <c r="C8" s="101" t="s">
        <v>194</v>
      </c>
      <c r="D8" s="271" t="s">
        <v>194</v>
      </c>
      <c r="E8" s="272"/>
      <c r="F8" s="273"/>
      <c r="G8" s="274" t="s">
        <v>194</v>
      </c>
      <c r="H8" s="275"/>
      <c r="I8" s="275"/>
      <c r="J8" s="102"/>
      <c r="K8" s="102"/>
      <c r="L8" s="89"/>
    </row>
    <row r="9" spans="1:12">
      <c r="A9" s="103"/>
      <c r="B9" s="104"/>
      <c r="C9" s="105"/>
      <c r="D9" s="106"/>
      <c r="E9" s="107" t="s">
        <v>195</v>
      </c>
      <c r="F9" s="103"/>
      <c r="G9" s="108"/>
      <c r="H9" s="107" t="s">
        <v>195</v>
      </c>
      <c r="I9" s="109"/>
      <c r="J9" s="110"/>
      <c r="K9" s="110"/>
      <c r="L9" s="111"/>
    </row>
    <row r="10" spans="1:12" ht="10.5" hidden="1" customHeight="1">
      <c r="A10" s="112"/>
      <c r="B10" s="113"/>
      <c r="C10" s="114"/>
      <c r="D10" s="115"/>
      <c r="E10" s="116"/>
      <c r="F10" s="117"/>
      <c r="G10" s="118"/>
      <c r="H10" s="118"/>
      <c r="I10" s="118"/>
      <c r="J10" s="119"/>
      <c r="K10" s="119"/>
      <c r="L10" s="89"/>
    </row>
    <row r="11" spans="1:12" ht="24.75">
      <c r="A11" s="99" t="s">
        <v>196</v>
      </c>
      <c r="B11" s="120">
        <v>0</v>
      </c>
      <c r="C11" s="121" t="s">
        <v>194</v>
      </c>
      <c r="D11" s="276" t="s">
        <v>194</v>
      </c>
      <c r="E11" s="275"/>
      <c r="F11" s="277"/>
      <c r="G11" s="274" t="s">
        <v>194</v>
      </c>
      <c r="H11" s="275"/>
      <c r="I11" s="275"/>
      <c r="J11" s="102"/>
      <c r="K11" s="102"/>
      <c r="L11" s="89"/>
    </row>
    <row r="12" spans="1:12">
      <c r="A12" s="108"/>
      <c r="B12" s="122"/>
      <c r="C12" s="123"/>
      <c r="D12" s="106"/>
      <c r="E12" s="107" t="s">
        <v>195</v>
      </c>
      <c r="F12" s="103"/>
      <c r="G12" s="108"/>
      <c r="H12" s="107" t="s">
        <v>195</v>
      </c>
      <c r="I12" s="109"/>
      <c r="J12" s="110"/>
      <c r="K12" s="110"/>
      <c r="L12" s="111"/>
    </row>
    <row r="13" spans="1:12" ht="0.75" customHeight="1" thickBot="1">
      <c r="A13" s="124"/>
      <c r="B13" s="125"/>
      <c r="C13" s="126"/>
      <c r="D13" s="127"/>
      <c r="E13" s="128"/>
      <c r="F13" s="129"/>
      <c r="G13" s="130"/>
      <c r="H13" s="119"/>
      <c r="I13" s="119"/>
      <c r="J13" s="119"/>
      <c r="K13" s="119"/>
      <c r="L13" s="89"/>
    </row>
    <row r="14" spans="1:12">
      <c r="A14" s="87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89"/>
    </row>
    <row r="15" spans="1:12" hidden="1">
      <c r="A15" s="87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89"/>
    </row>
    <row r="16" spans="1:12" ht="48" hidden="1" customHeight="1" thickTop="1" thickBot="1">
      <c r="A16" s="89"/>
      <c r="B16" s="259"/>
      <c r="C16" s="260"/>
      <c r="D16" s="261" t="s">
        <v>197</v>
      </c>
      <c r="E16" s="261"/>
      <c r="F16" s="261"/>
      <c r="G16" s="262"/>
      <c r="H16" s="132"/>
      <c r="I16" s="132"/>
      <c r="J16" s="132"/>
      <c r="K16" s="132"/>
      <c r="L16" s="89"/>
    </row>
    <row r="17" spans="2:11" ht="3.75" hidden="1" customHeight="1" thickTop="1" thickBot="1">
      <c r="B17" s="263"/>
      <c r="C17" s="263"/>
      <c r="D17" s="263"/>
      <c r="E17" s="263"/>
      <c r="F17" s="263"/>
      <c r="G17" s="263"/>
      <c r="H17" s="133"/>
      <c r="I17" s="133"/>
      <c r="J17" s="133"/>
      <c r="K17" s="133"/>
    </row>
    <row r="18" spans="2:11" ht="15.75" hidden="1" thickTop="1">
      <c r="B18" s="264" t="s">
        <v>198</v>
      </c>
      <c r="C18" s="265"/>
      <c r="D18" s="266"/>
      <c r="E18" s="266"/>
      <c r="F18" s="266"/>
      <c r="G18" s="267"/>
      <c r="H18" s="134"/>
      <c r="I18" s="134"/>
      <c r="J18" s="134"/>
      <c r="K18" s="134"/>
    </row>
    <row r="19" spans="2:11" hidden="1">
      <c r="B19" s="252" t="s">
        <v>199</v>
      </c>
      <c r="C19" s="253"/>
      <c r="D19" s="257"/>
      <c r="E19" s="257"/>
      <c r="F19" s="257"/>
      <c r="G19" s="258"/>
      <c r="H19" s="135"/>
      <c r="I19" s="135"/>
      <c r="J19" s="135"/>
      <c r="K19" s="135"/>
    </row>
    <row r="20" spans="2:11" hidden="1">
      <c r="B20" s="252" t="s">
        <v>200</v>
      </c>
      <c r="C20" s="253"/>
      <c r="D20" s="254"/>
      <c r="E20" s="254"/>
      <c r="F20" s="254"/>
      <c r="G20" s="255"/>
      <c r="H20" s="134"/>
      <c r="I20" s="134"/>
      <c r="J20" s="134"/>
      <c r="K20" s="134"/>
    </row>
    <row r="21" spans="2:11" hidden="1">
      <c r="B21" s="252" t="s">
        <v>201</v>
      </c>
      <c r="C21" s="253"/>
      <c r="D21" s="254"/>
      <c r="E21" s="254"/>
      <c r="F21" s="254"/>
      <c r="G21" s="255"/>
      <c r="H21" s="134"/>
      <c r="I21" s="134"/>
      <c r="J21" s="134"/>
      <c r="K21" s="134"/>
    </row>
    <row r="22" spans="2:11" hidden="1">
      <c r="B22" s="252" t="s">
        <v>202</v>
      </c>
      <c r="C22" s="253"/>
      <c r="D22" s="254"/>
      <c r="E22" s="254"/>
      <c r="F22" s="254"/>
      <c r="G22" s="255"/>
      <c r="H22" s="134"/>
      <c r="I22" s="134"/>
      <c r="J22" s="134"/>
      <c r="K22" s="134"/>
    </row>
    <row r="23" spans="2:11" hidden="1">
      <c r="B23" s="252" t="s">
        <v>203</v>
      </c>
      <c r="C23" s="253"/>
      <c r="D23" s="257"/>
      <c r="E23" s="257"/>
      <c r="F23" s="257"/>
      <c r="G23" s="258"/>
      <c r="H23" s="135"/>
      <c r="I23" s="135"/>
      <c r="J23" s="135"/>
      <c r="K23" s="135"/>
    </row>
    <row r="24" spans="2:11" hidden="1">
      <c r="B24" s="252" t="s">
        <v>204</v>
      </c>
      <c r="C24" s="253"/>
      <c r="D24" s="257"/>
      <c r="E24" s="257"/>
      <c r="F24" s="257"/>
      <c r="G24" s="258"/>
      <c r="H24" s="135"/>
      <c r="I24" s="135"/>
      <c r="J24" s="135"/>
      <c r="K24" s="135"/>
    </row>
    <row r="25" spans="2:11" hidden="1">
      <c r="B25" s="252" t="s">
        <v>205</v>
      </c>
      <c r="C25" s="253"/>
      <c r="D25" s="254"/>
      <c r="E25" s="254"/>
      <c r="F25" s="254"/>
      <c r="G25" s="255"/>
      <c r="H25" s="134"/>
      <c r="I25" s="134"/>
      <c r="J25" s="134"/>
      <c r="K25" s="134"/>
    </row>
    <row r="26" spans="2:11" hidden="1">
      <c r="B26" s="252" t="s">
        <v>206</v>
      </c>
      <c r="C26" s="253"/>
      <c r="D26" s="254"/>
      <c r="E26" s="254"/>
      <c r="F26" s="254"/>
      <c r="G26" s="255"/>
      <c r="H26" s="134"/>
      <c r="I26" s="134"/>
      <c r="J26" s="134"/>
      <c r="K26" s="134"/>
    </row>
    <row r="27" spans="2:11" ht="3.75" hidden="1" customHeight="1" thickTop="1">
      <c r="B27" s="256"/>
      <c r="C27" s="256"/>
      <c r="D27" s="256"/>
      <c r="E27" s="256"/>
      <c r="F27" s="256"/>
      <c r="G27" s="256"/>
      <c r="H27" s="136"/>
      <c r="I27" s="136"/>
      <c r="J27" s="136"/>
      <c r="K27" s="136"/>
    </row>
    <row r="28" spans="2:11" hidden="1">
      <c r="B28" s="89"/>
      <c r="C28" s="89"/>
      <c r="D28" s="89"/>
      <c r="E28" s="89"/>
      <c r="F28" s="89"/>
      <c r="G28" s="89"/>
      <c r="H28" s="89"/>
      <c r="I28" s="89"/>
      <c r="J28" s="89"/>
      <c r="K28" s="89"/>
    </row>
    <row r="29" spans="2:11"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37">
    <mergeCell ref="D6:F6"/>
    <mergeCell ref="G6:I6"/>
    <mergeCell ref="A2:I2"/>
    <mergeCell ref="C4:F4"/>
    <mergeCell ref="G4:I4"/>
    <mergeCell ref="D5:F5"/>
    <mergeCell ref="G5:I5"/>
    <mergeCell ref="D7:F7"/>
    <mergeCell ref="G7:I7"/>
    <mergeCell ref="D8:F8"/>
    <mergeCell ref="G8:I8"/>
    <mergeCell ref="D11:F11"/>
    <mergeCell ref="G11:I11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  <mergeCell ref="B27:C27"/>
    <mergeCell ref="D27:G27"/>
  </mergeCells>
  <pageMargins left="0.74803149606299213" right="0.17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M72"/>
  <sheetViews>
    <sheetView zoomScale="98" zoomScaleNormal="98" workbookViewId="0"/>
  </sheetViews>
  <sheetFormatPr defaultRowHeight="12.75"/>
  <cols>
    <col min="1" max="1" width="6.5703125" style="183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>
      <c r="A1" s="20"/>
      <c r="B1" s="6"/>
      <c r="C1" s="248"/>
      <c r="D1" s="248"/>
      <c r="E1" s="248"/>
      <c r="F1" s="248"/>
      <c r="G1" s="18"/>
      <c r="H1" s="18"/>
      <c r="I1" s="18"/>
      <c r="J1" s="18"/>
      <c r="K1" s="137" t="s">
        <v>207</v>
      </c>
      <c r="L1" s="137"/>
    </row>
    <row r="2" spans="1:13">
      <c r="A2" s="249" t="s">
        <v>208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19"/>
    </row>
    <row r="3" spans="1:13">
      <c r="A3" s="138"/>
      <c r="B3" s="13"/>
      <c r="C3" s="20"/>
      <c r="D3" s="21"/>
      <c r="E3" s="6"/>
      <c r="F3" s="6"/>
      <c r="G3" s="6"/>
      <c r="H3" s="6"/>
      <c r="I3" s="6"/>
      <c r="J3" s="6"/>
      <c r="K3" s="6"/>
      <c r="L3" s="6"/>
    </row>
    <row r="4" spans="1:13">
      <c r="A4" s="22" t="s">
        <v>209</v>
      </c>
      <c r="B4" s="22" t="s">
        <v>210</v>
      </c>
      <c r="C4" s="23" t="s">
        <v>32</v>
      </c>
      <c r="D4" s="285" t="s">
        <v>211</v>
      </c>
      <c r="E4" s="250" t="s">
        <v>34</v>
      </c>
      <c r="F4" s="251"/>
      <c r="G4" s="251"/>
      <c r="H4" s="251"/>
      <c r="I4" s="251"/>
      <c r="J4" s="251"/>
      <c r="K4" s="251"/>
      <c r="L4" s="98"/>
    </row>
    <row r="5" spans="1:13">
      <c r="A5" s="96" t="s">
        <v>212</v>
      </c>
      <c r="B5" s="96" t="s">
        <v>213</v>
      </c>
      <c r="C5" s="26" t="s">
        <v>214</v>
      </c>
      <c r="D5" s="286"/>
      <c r="E5" s="242" t="s">
        <v>41</v>
      </c>
      <c r="F5" s="242" t="s">
        <v>42</v>
      </c>
      <c r="G5" s="242" t="s">
        <v>43</v>
      </c>
      <c r="H5" s="242" t="s">
        <v>44</v>
      </c>
      <c r="I5" s="242" t="s">
        <v>45</v>
      </c>
      <c r="J5" s="243" t="s">
        <v>46</v>
      </c>
      <c r="K5" s="240" t="s">
        <v>47</v>
      </c>
      <c r="L5" s="98"/>
    </row>
    <row r="6" spans="1:13">
      <c r="A6" s="96" t="s">
        <v>215</v>
      </c>
      <c r="B6" s="96" t="s">
        <v>216</v>
      </c>
      <c r="C6" s="26" t="s">
        <v>217</v>
      </c>
      <c r="D6" s="286"/>
      <c r="E6" s="242"/>
      <c r="F6" s="242"/>
      <c r="G6" s="242"/>
      <c r="H6" s="242"/>
      <c r="I6" s="242"/>
      <c r="J6" s="243"/>
      <c r="K6" s="280"/>
      <c r="L6" s="98"/>
    </row>
    <row r="7" spans="1:13">
      <c r="A7" s="97" t="s">
        <v>218</v>
      </c>
      <c r="B7" s="97"/>
      <c r="C7" s="28"/>
      <c r="D7" s="287"/>
      <c r="E7" s="242"/>
      <c r="F7" s="242"/>
      <c r="G7" s="242"/>
      <c r="H7" s="242"/>
      <c r="I7" s="242"/>
      <c r="J7" s="243"/>
      <c r="K7" s="241"/>
      <c r="L7" s="98"/>
    </row>
    <row r="8" spans="1:13" ht="13.5" thickBot="1">
      <c r="A8" s="22">
        <v>1</v>
      </c>
      <c r="B8" s="31" t="s">
        <v>51</v>
      </c>
      <c r="C8" s="31" t="s">
        <v>25</v>
      </c>
      <c r="D8" s="24" t="s">
        <v>219</v>
      </c>
      <c r="E8" s="31" t="s">
        <v>5</v>
      </c>
      <c r="F8" s="24" t="s">
        <v>52</v>
      </c>
      <c r="G8" s="31" t="s">
        <v>53</v>
      </c>
      <c r="H8" s="24" t="s">
        <v>54</v>
      </c>
      <c r="I8" s="31" t="s">
        <v>55</v>
      </c>
      <c r="J8" s="24" t="s">
        <v>56</v>
      </c>
      <c r="K8" s="31" t="s">
        <v>220</v>
      </c>
      <c r="L8" s="98"/>
    </row>
    <row r="9" spans="1:13">
      <c r="A9" s="139" t="s">
        <v>41</v>
      </c>
      <c r="B9" s="140" t="s">
        <v>221</v>
      </c>
      <c r="C9" s="60" t="s">
        <v>59</v>
      </c>
      <c r="D9" s="61" t="str">
        <f>IF(OR(E9&lt;&gt;"",F9&lt;&gt;"",G9&lt;&gt;"",H9&lt;&gt;"",I9&lt;&gt;"",J9&lt;&gt;"",K9&lt;&gt;""),SUM(E9:K9),"")</f>
        <v/>
      </c>
      <c r="E9" s="62"/>
      <c r="F9" s="62"/>
      <c r="G9" s="62"/>
      <c r="H9" s="62"/>
      <c r="I9" s="62"/>
      <c r="J9" s="62"/>
      <c r="K9" s="63"/>
      <c r="L9" s="98"/>
    </row>
    <row r="10" spans="1:13">
      <c r="A10" s="141" t="s">
        <v>42</v>
      </c>
      <c r="B10" s="34" t="s">
        <v>222</v>
      </c>
      <c r="C10" s="35" t="s">
        <v>62</v>
      </c>
      <c r="D10" s="36" t="str">
        <f>IF(OR(E10&lt;&gt;"",F10&lt;&gt;"",G10&lt;&gt;"",H10&lt;&gt;"",I10&lt;&gt;"",J10&lt;&gt;"",K10&lt;&gt;""),SUM(E10:K10),"")</f>
        <v/>
      </c>
      <c r="E10" s="37"/>
      <c r="F10" s="37"/>
      <c r="G10" s="37"/>
      <c r="H10" s="37"/>
      <c r="I10" s="37"/>
      <c r="J10" s="37"/>
      <c r="K10" s="38"/>
      <c r="L10" s="98"/>
    </row>
    <row r="11" spans="1:13">
      <c r="A11" s="141" t="s">
        <v>43</v>
      </c>
      <c r="B11" s="34" t="s">
        <v>223</v>
      </c>
      <c r="C11" s="35" t="s">
        <v>66</v>
      </c>
      <c r="D11" s="36" t="str">
        <f>IF(OR(E11&lt;&gt;"",F11&lt;&gt;"",G11&lt;&gt;"",H11&lt;&gt;"",I11&lt;&gt;"",J11&lt;&gt;"",K11&lt;&gt;""),SUM(E11:K11),"")</f>
        <v/>
      </c>
      <c r="E11" s="37"/>
      <c r="F11" s="37"/>
      <c r="G11" s="37"/>
      <c r="H11" s="37"/>
      <c r="I11" s="37"/>
      <c r="J11" s="37"/>
      <c r="K11" s="38"/>
      <c r="L11" s="98"/>
    </row>
    <row r="12" spans="1:13">
      <c r="A12" s="142" t="s">
        <v>44</v>
      </c>
      <c r="B12" s="34" t="s">
        <v>224</v>
      </c>
      <c r="C12" s="35" t="s">
        <v>68</v>
      </c>
      <c r="D12" s="36" t="str">
        <f>IF(OR(E12&lt;&gt;"",F12&lt;&gt;"",G12&lt;&gt;"",H12&lt;&gt;"",I12&lt;&gt;"",J12&lt;&gt;"",K12&lt;&gt;""),SUM(E12:K12),"")</f>
        <v/>
      </c>
      <c r="E12" s="37"/>
      <c r="F12" s="37"/>
      <c r="G12" s="37"/>
      <c r="H12" s="37"/>
      <c r="I12" s="37"/>
      <c r="J12" s="37"/>
      <c r="K12" s="38"/>
      <c r="L12" s="98"/>
    </row>
    <row r="13" spans="1:13">
      <c r="A13" s="143"/>
      <c r="B13" s="144" t="s">
        <v>225</v>
      </c>
      <c r="C13" s="68"/>
      <c r="D13" s="145"/>
      <c r="E13" s="145"/>
      <c r="F13" s="145"/>
      <c r="G13" s="145"/>
      <c r="H13" s="145"/>
      <c r="I13" s="145"/>
      <c r="J13" s="145"/>
      <c r="K13" s="146"/>
      <c r="L13" s="98"/>
    </row>
    <row r="14" spans="1:13">
      <c r="A14" s="141"/>
      <c r="B14" s="147"/>
      <c r="C14" s="148"/>
      <c r="D14" s="149" t="str">
        <f t="shared" ref="D14:D19" si="0">IF(OR(E14&lt;&gt;"",F14&lt;&gt;"",G14&lt;&gt;"",H14&lt;&gt;"",I14&lt;&gt;"",J14&lt;&gt;"",K14&lt;&gt;""),SUM(E14:K14),"")</f>
        <v/>
      </c>
      <c r="E14" s="150"/>
      <c r="F14" s="150"/>
      <c r="G14" s="150"/>
      <c r="H14" s="150"/>
      <c r="I14" s="150"/>
      <c r="J14" s="151"/>
      <c r="K14" s="152"/>
      <c r="L14" s="153"/>
      <c r="M14" s="154"/>
    </row>
    <row r="15" spans="1:13" ht="24">
      <c r="A15" s="141" t="s">
        <v>45</v>
      </c>
      <c r="B15" s="34" t="s">
        <v>226</v>
      </c>
      <c r="C15" s="35" t="s">
        <v>70</v>
      </c>
      <c r="D15" s="155" t="str">
        <f t="shared" si="0"/>
        <v/>
      </c>
      <c r="E15" s="37"/>
      <c r="F15" s="37"/>
      <c r="G15" s="37"/>
      <c r="H15" s="37"/>
      <c r="I15" s="37"/>
      <c r="J15" s="156"/>
      <c r="K15" s="38"/>
      <c r="L15" s="98"/>
    </row>
    <row r="16" spans="1:13" ht="24">
      <c r="A16" s="141" t="s">
        <v>46</v>
      </c>
      <c r="B16" s="34" t="s">
        <v>227</v>
      </c>
      <c r="C16" s="35" t="s">
        <v>74</v>
      </c>
      <c r="D16" s="155" t="str">
        <f t="shared" si="0"/>
        <v/>
      </c>
      <c r="E16" s="37"/>
      <c r="F16" s="37"/>
      <c r="G16" s="37"/>
      <c r="H16" s="37"/>
      <c r="I16" s="37"/>
      <c r="J16" s="156"/>
      <c r="K16" s="38"/>
      <c r="L16" s="98"/>
    </row>
    <row r="17" spans="1:12" ht="24">
      <c r="A17" s="141" t="s">
        <v>47</v>
      </c>
      <c r="B17" s="34" t="s">
        <v>228</v>
      </c>
      <c r="C17" s="35" t="s">
        <v>76</v>
      </c>
      <c r="D17" s="155" t="str">
        <f t="shared" si="0"/>
        <v/>
      </c>
      <c r="E17" s="37"/>
      <c r="F17" s="37"/>
      <c r="G17" s="37"/>
      <c r="H17" s="37"/>
      <c r="I17" s="37"/>
      <c r="J17" s="156"/>
      <c r="K17" s="38"/>
      <c r="L17" s="98"/>
    </row>
    <row r="18" spans="1:12">
      <c r="A18" s="141" t="s">
        <v>229</v>
      </c>
      <c r="B18" s="34" t="s">
        <v>230</v>
      </c>
      <c r="C18" s="35" t="s">
        <v>78</v>
      </c>
      <c r="D18" s="155" t="str">
        <f t="shared" si="0"/>
        <v/>
      </c>
      <c r="E18" s="37"/>
      <c r="F18" s="37"/>
      <c r="G18" s="37"/>
      <c r="H18" s="37"/>
      <c r="I18" s="37"/>
      <c r="J18" s="156"/>
      <c r="K18" s="38"/>
      <c r="L18" s="98"/>
    </row>
    <row r="19" spans="1:12" ht="24">
      <c r="A19" s="141" t="s">
        <v>231</v>
      </c>
      <c r="B19" s="34" t="s">
        <v>232</v>
      </c>
      <c r="C19" s="35" t="s">
        <v>233</v>
      </c>
      <c r="D19" s="155" t="str">
        <f t="shared" si="0"/>
        <v/>
      </c>
      <c r="E19" s="37"/>
      <c r="F19" s="37"/>
      <c r="G19" s="37"/>
      <c r="H19" s="37"/>
      <c r="I19" s="37"/>
      <c r="J19" s="156"/>
      <c r="K19" s="38"/>
      <c r="L19" s="98"/>
    </row>
    <row r="20" spans="1:12" ht="24">
      <c r="A20" s="141" t="s">
        <v>56</v>
      </c>
      <c r="B20" s="34" t="s">
        <v>234</v>
      </c>
      <c r="C20" s="35" t="s">
        <v>82</v>
      </c>
      <c r="D20" s="40" t="str">
        <f t="shared" ref="D20:K20" si="1">IF(OR(D22&lt;&gt;"",D23&lt;&gt;"",D24&lt;&gt;"",D25&lt;&gt;"",D26&lt;&gt;""),SUM(D22:D26),"")</f>
        <v/>
      </c>
      <c r="E20" s="40" t="str">
        <f t="shared" si="1"/>
        <v/>
      </c>
      <c r="F20" s="40" t="str">
        <f t="shared" si="1"/>
        <v/>
      </c>
      <c r="G20" s="40" t="str">
        <f t="shared" si="1"/>
        <v/>
      </c>
      <c r="H20" s="40" t="str">
        <f t="shared" si="1"/>
        <v/>
      </c>
      <c r="I20" s="40" t="str">
        <f t="shared" si="1"/>
        <v/>
      </c>
      <c r="J20" s="40" t="str">
        <f t="shared" si="1"/>
        <v/>
      </c>
      <c r="K20" s="40" t="str">
        <f t="shared" si="1"/>
        <v/>
      </c>
      <c r="L20" s="98"/>
    </row>
    <row r="21" spans="1:12">
      <c r="A21" s="142"/>
      <c r="B21" s="157" t="s">
        <v>225</v>
      </c>
      <c r="C21" s="68"/>
      <c r="D21" s="145"/>
      <c r="E21" s="145"/>
      <c r="F21" s="145"/>
      <c r="G21" s="145"/>
      <c r="H21" s="145"/>
      <c r="I21" s="145"/>
      <c r="J21" s="158"/>
      <c r="K21" s="146"/>
      <c r="L21" s="98"/>
    </row>
    <row r="22" spans="1:12">
      <c r="A22" s="159"/>
      <c r="B22" s="65" t="s">
        <v>235</v>
      </c>
      <c r="C22" s="160" t="s">
        <v>84</v>
      </c>
      <c r="D22" s="155" t="str">
        <f t="shared" ref="D22:D27" si="2">IF(OR(E22&lt;&gt;"",F22&lt;&gt;"",G22&lt;&gt;"",H22&lt;&gt;"",I22&lt;&gt;"",J22&lt;&gt;"",K22&lt;&gt;""),SUM(E22:K22),"")</f>
        <v/>
      </c>
      <c r="E22" s="161"/>
      <c r="F22" s="161"/>
      <c r="G22" s="161"/>
      <c r="H22" s="161"/>
      <c r="I22" s="161"/>
      <c r="J22" s="162"/>
      <c r="K22" s="163"/>
      <c r="L22" s="98"/>
    </row>
    <row r="23" spans="1:12">
      <c r="A23" s="159"/>
      <c r="B23" s="65" t="s">
        <v>236</v>
      </c>
      <c r="C23" s="35" t="s">
        <v>237</v>
      </c>
      <c r="D23" s="36" t="str">
        <f t="shared" si="2"/>
        <v/>
      </c>
      <c r="E23" s="37"/>
      <c r="F23" s="37"/>
      <c r="G23" s="37"/>
      <c r="H23" s="37"/>
      <c r="I23" s="37"/>
      <c r="J23" s="37"/>
      <c r="K23" s="38"/>
      <c r="L23" s="98"/>
    </row>
    <row r="24" spans="1:12">
      <c r="A24" s="159"/>
      <c r="B24" s="65" t="s">
        <v>238</v>
      </c>
      <c r="C24" s="35" t="s">
        <v>239</v>
      </c>
      <c r="D24" s="36" t="str">
        <f t="shared" si="2"/>
        <v/>
      </c>
      <c r="E24" s="37"/>
      <c r="F24" s="37"/>
      <c r="G24" s="37"/>
      <c r="H24" s="37"/>
      <c r="I24" s="37"/>
      <c r="J24" s="37"/>
      <c r="K24" s="38"/>
      <c r="L24" s="98"/>
    </row>
    <row r="25" spans="1:12">
      <c r="A25" s="159"/>
      <c r="B25" s="65" t="s">
        <v>240</v>
      </c>
      <c r="C25" s="35" t="s">
        <v>241</v>
      </c>
      <c r="D25" s="36" t="str">
        <f t="shared" si="2"/>
        <v/>
      </c>
      <c r="E25" s="37"/>
      <c r="F25" s="37"/>
      <c r="G25" s="37"/>
      <c r="H25" s="37"/>
      <c r="I25" s="37"/>
      <c r="J25" s="37"/>
      <c r="K25" s="38"/>
      <c r="L25" s="98"/>
    </row>
    <row r="26" spans="1:12">
      <c r="A26" s="164"/>
      <c r="B26" s="65" t="s">
        <v>242</v>
      </c>
      <c r="C26" s="35" t="s">
        <v>243</v>
      </c>
      <c r="D26" s="36" t="str">
        <f t="shared" si="2"/>
        <v/>
      </c>
      <c r="E26" s="37"/>
      <c r="F26" s="37"/>
      <c r="G26" s="37"/>
      <c r="H26" s="37"/>
      <c r="I26" s="37"/>
      <c r="J26" s="37"/>
      <c r="K26" s="38"/>
      <c r="L26" s="98"/>
    </row>
    <row r="27" spans="1:12" ht="36.75" thickBot="1">
      <c r="A27" s="165" t="s">
        <v>244</v>
      </c>
      <c r="B27" s="166" t="s">
        <v>245</v>
      </c>
      <c r="C27" s="44" t="s">
        <v>88</v>
      </c>
      <c r="D27" s="45" t="str">
        <f t="shared" si="2"/>
        <v/>
      </c>
      <c r="E27" s="46"/>
      <c r="F27" s="46"/>
      <c r="G27" s="46"/>
      <c r="H27" s="46"/>
      <c r="I27" s="46"/>
      <c r="J27" s="46"/>
      <c r="K27" s="47"/>
      <c r="L27" s="98"/>
    </row>
    <row r="28" spans="1:12">
      <c r="A28" s="167"/>
      <c r="B28" s="48"/>
      <c r="C28" s="49"/>
      <c r="D28" s="50"/>
      <c r="E28" s="50"/>
      <c r="F28" s="50"/>
      <c r="G28" s="51"/>
      <c r="H28" s="51"/>
      <c r="I28" s="51"/>
      <c r="J28" s="52"/>
      <c r="K28" s="52" t="s">
        <v>246</v>
      </c>
      <c r="L28" s="98"/>
    </row>
    <row r="29" spans="1:12">
      <c r="A29" s="22" t="s">
        <v>209</v>
      </c>
      <c r="B29" s="22" t="s">
        <v>210</v>
      </c>
      <c r="C29" s="23" t="s">
        <v>32</v>
      </c>
      <c r="D29" s="285" t="s">
        <v>211</v>
      </c>
      <c r="E29" s="250" t="s">
        <v>34</v>
      </c>
      <c r="F29" s="251"/>
      <c r="G29" s="251"/>
      <c r="H29" s="251"/>
      <c r="I29" s="251"/>
      <c r="J29" s="251"/>
      <c r="K29" s="251"/>
      <c r="L29" s="98"/>
    </row>
    <row r="30" spans="1:12">
      <c r="A30" s="96" t="s">
        <v>212</v>
      </c>
      <c r="B30" s="96" t="s">
        <v>213</v>
      </c>
      <c r="C30" s="26" t="s">
        <v>214</v>
      </c>
      <c r="D30" s="286"/>
      <c r="E30" s="242" t="s">
        <v>41</v>
      </c>
      <c r="F30" s="242" t="s">
        <v>42</v>
      </c>
      <c r="G30" s="242" t="s">
        <v>43</v>
      </c>
      <c r="H30" s="242" t="s">
        <v>44</v>
      </c>
      <c r="I30" s="242" t="s">
        <v>45</v>
      </c>
      <c r="J30" s="243" t="s">
        <v>46</v>
      </c>
      <c r="K30" s="240" t="s">
        <v>47</v>
      </c>
      <c r="L30" s="98"/>
    </row>
    <row r="31" spans="1:12">
      <c r="A31" s="96" t="s">
        <v>215</v>
      </c>
      <c r="B31" s="96" t="s">
        <v>216</v>
      </c>
      <c r="C31" s="26" t="s">
        <v>217</v>
      </c>
      <c r="D31" s="286"/>
      <c r="E31" s="242"/>
      <c r="F31" s="242"/>
      <c r="G31" s="242"/>
      <c r="H31" s="242"/>
      <c r="I31" s="242"/>
      <c r="J31" s="243"/>
      <c r="K31" s="280"/>
      <c r="L31" s="98"/>
    </row>
    <row r="32" spans="1:12">
      <c r="A32" s="97" t="s">
        <v>218</v>
      </c>
      <c r="B32" s="97"/>
      <c r="C32" s="28"/>
      <c r="D32" s="287"/>
      <c r="E32" s="242"/>
      <c r="F32" s="242"/>
      <c r="G32" s="242"/>
      <c r="H32" s="242"/>
      <c r="I32" s="242"/>
      <c r="J32" s="243"/>
      <c r="K32" s="241"/>
      <c r="L32" s="98"/>
    </row>
    <row r="33" spans="1:12" ht="13.5" thickBot="1">
      <c r="A33" s="22">
        <v>1</v>
      </c>
      <c r="B33" s="31" t="s">
        <v>51</v>
      </c>
      <c r="C33" s="31" t="s">
        <v>25</v>
      </c>
      <c r="D33" s="24" t="s">
        <v>219</v>
      </c>
      <c r="E33" s="31" t="s">
        <v>5</v>
      </c>
      <c r="F33" s="24" t="s">
        <v>52</v>
      </c>
      <c r="G33" s="31" t="s">
        <v>53</v>
      </c>
      <c r="H33" s="24" t="s">
        <v>54</v>
      </c>
      <c r="I33" s="31" t="s">
        <v>55</v>
      </c>
      <c r="J33" s="24" t="s">
        <v>56</v>
      </c>
      <c r="K33" s="31" t="s">
        <v>220</v>
      </c>
      <c r="L33" s="98"/>
    </row>
    <row r="34" spans="1:12">
      <c r="A34" s="139" t="s">
        <v>247</v>
      </c>
      <c r="B34" s="168" t="s">
        <v>248</v>
      </c>
      <c r="C34" s="60" t="s">
        <v>91</v>
      </c>
      <c r="D34" s="61" t="str">
        <f>IF(OR(E34&lt;&gt;"",F34&lt;&gt;"",G34&lt;&gt;"",H34&lt;&gt;"",I34&lt;&gt;"",J34&lt;&gt;"",K34&lt;&gt;""),SUM(E34:K34),"")</f>
        <v/>
      </c>
      <c r="E34" s="62"/>
      <c r="F34" s="62"/>
      <c r="G34" s="62"/>
      <c r="H34" s="62"/>
      <c r="I34" s="62"/>
      <c r="J34" s="62"/>
      <c r="K34" s="63"/>
      <c r="L34" s="98"/>
    </row>
    <row r="35" spans="1:12" ht="36">
      <c r="A35" s="141" t="s">
        <v>249</v>
      </c>
      <c r="B35" s="34" t="s">
        <v>250</v>
      </c>
      <c r="C35" s="35" t="s">
        <v>94</v>
      </c>
      <c r="D35" s="36" t="str">
        <f>IF(OR(E35&lt;&gt;"",F35&lt;&gt;"",G35&lt;&gt;"",H35&lt;&gt;"",I35&lt;&gt;"",J35&lt;&gt;"",K35&lt;&gt;""),SUM(E35:K35),"")</f>
        <v/>
      </c>
      <c r="E35" s="37"/>
      <c r="F35" s="37"/>
      <c r="G35" s="37"/>
      <c r="H35" s="37"/>
      <c r="I35" s="37"/>
      <c r="J35" s="37"/>
      <c r="K35" s="38"/>
      <c r="L35" s="98"/>
    </row>
    <row r="36" spans="1:12" ht="48">
      <c r="A36" s="141" t="s">
        <v>251</v>
      </c>
      <c r="B36" s="34" t="s">
        <v>252</v>
      </c>
      <c r="C36" s="35" t="s">
        <v>96</v>
      </c>
      <c r="D36" s="36" t="str">
        <f>IF(OR(E36&lt;&gt;"",F36&lt;&gt;"",G36&lt;&gt;"",H36&lt;&gt;"",I36&lt;&gt;"",J36&lt;&gt;"",K36&lt;&gt;""),SUM(E36:K36),"")</f>
        <v/>
      </c>
      <c r="E36" s="37"/>
      <c r="F36" s="37"/>
      <c r="G36" s="37"/>
      <c r="H36" s="37"/>
      <c r="I36" s="37"/>
      <c r="J36" s="37"/>
      <c r="K36" s="38"/>
      <c r="L36" s="98"/>
    </row>
    <row r="37" spans="1:12">
      <c r="A37" s="142" t="s">
        <v>253</v>
      </c>
      <c r="B37" s="34" t="s">
        <v>254</v>
      </c>
      <c r="C37" s="68" t="s">
        <v>98</v>
      </c>
      <c r="D37" s="40" t="str">
        <f t="shared" ref="D37:K37" si="3">IF(OR(D39&lt;&gt;"",D40&lt;&gt;"",D41&lt;&gt;""),SUM(D39:D41),"")</f>
        <v/>
      </c>
      <c r="E37" s="40" t="str">
        <f t="shared" si="3"/>
        <v/>
      </c>
      <c r="F37" s="40" t="str">
        <f t="shared" si="3"/>
        <v/>
      </c>
      <c r="G37" s="40" t="str">
        <f t="shared" si="3"/>
        <v/>
      </c>
      <c r="H37" s="40" t="str">
        <f t="shared" si="3"/>
        <v/>
      </c>
      <c r="I37" s="40" t="str">
        <f t="shared" si="3"/>
        <v/>
      </c>
      <c r="J37" s="40" t="str">
        <f t="shared" si="3"/>
        <v/>
      </c>
      <c r="K37" s="41" t="str">
        <f t="shared" si="3"/>
        <v/>
      </c>
      <c r="L37" s="98"/>
    </row>
    <row r="38" spans="1:12">
      <c r="A38" s="143"/>
      <c r="B38" s="65" t="s">
        <v>225</v>
      </c>
      <c r="C38" s="169"/>
      <c r="D38" s="170"/>
      <c r="E38" s="170"/>
      <c r="F38" s="170"/>
      <c r="G38" s="170"/>
      <c r="H38" s="170"/>
      <c r="I38" s="170"/>
      <c r="J38" s="170"/>
      <c r="K38" s="171"/>
      <c r="L38" s="98"/>
    </row>
    <row r="39" spans="1:12">
      <c r="A39" s="143"/>
      <c r="B39" s="65" t="s">
        <v>255</v>
      </c>
      <c r="C39" s="160" t="s">
        <v>256</v>
      </c>
      <c r="D39" s="155" t="str">
        <f>IF(OR(E39&lt;&gt;"",F39&lt;&gt;"",G39&lt;&gt;"",H39&lt;&gt;"",I39&lt;&gt;"",J39&lt;&gt;"",K39&lt;&gt;""),SUM(E39:K39),"")</f>
        <v/>
      </c>
      <c r="E39" s="161"/>
      <c r="F39" s="161"/>
      <c r="G39" s="161"/>
      <c r="H39" s="161"/>
      <c r="I39" s="161"/>
      <c r="J39" s="162"/>
      <c r="K39" s="163"/>
      <c r="L39" s="98"/>
    </row>
    <row r="40" spans="1:12">
      <c r="A40" s="143"/>
      <c r="B40" s="65" t="s">
        <v>257</v>
      </c>
      <c r="C40" s="35" t="s">
        <v>258</v>
      </c>
      <c r="D40" s="155" t="str">
        <f>IF(OR(E40&lt;&gt;"",F40&lt;&gt;"",G40&lt;&gt;"",H40&lt;&gt;"",I40&lt;&gt;"",J40&lt;&gt;"",K40&lt;&gt;""),SUM(E40:K40),"")</f>
        <v/>
      </c>
      <c r="E40" s="37"/>
      <c r="F40" s="37"/>
      <c r="G40" s="37"/>
      <c r="H40" s="37"/>
      <c r="I40" s="37"/>
      <c r="J40" s="156"/>
      <c r="K40" s="38"/>
      <c r="L40" s="98"/>
    </row>
    <row r="41" spans="1:12">
      <c r="A41" s="141"/>
      <c r="B41" s="65" t="s">
        <v>259</v>
      </c>
      <c r="C41" s="35" t="s">
        <v>260</v>
      </c>
      <c r="D41" s="155" t="str">
        <f>IF(OR(E41&lt;&gt;"",F41&lt;&gt;"",G41&lt;&gt;"",H41&lt;&gt;"",I41&lt;&gt;"",J41&lt;&gt;"",K41&lt;&gt;""),SUM(E41:K41),"")</f>
        <v/>
      </c>
      <c r="E41" s="37"/>
      <c r="F41" s="37"/>
      <c r="G41" s="37"/>
      <c r="H41" s="37"/>
      <c r="I41" s="37"/>
      <c r="J41" s="156"/>
      <c r="K41" s="38"/>
      <c r="L41" s="98"/>
    </row>
    <row r="42" spans="1:12">
      <c r="A42" s="142" t="s">
        <v>261</v>
      </c>
      <c r="B42" s="34" t="s">
        <v>262</v>
      </c>
      <c r="C42" s="35" t="s">
        <v>263</v>
      </c>
      <c r="D42" s="40" t="str">
        <f t="shared" ref="D42:K42" si="4">IF(OR(D44&lt;&gt;"",D45&lt;&gt;"",D46&lt;&gt;""),SUM(D44:D46),"")</f>
        <v/>
      </c>
      <c r="E42" s="40" t="str">
        <f t="shared" si="4"/>
        <v/>
      </c>
      <c r="F42" s="40" t="str">
        <f t="shared" si="4"/>
        <v/>
      </c>
      <c r="G42" s="40" t="str">
        <f t="shared" si="4"/>
        <v/>
      </c>
      <c r="H42" s="40" t="str">
        <f t="shared" si="4"/>
        <v/>
      </c>
      <c r="I42" s="40" t="str">
        <f t="shared" si="4"/>
        <v/>
      </c>
      <c r="J42" s="40" t="str">
        <f t="shared" si="4"/>
        <v/>
      </c>
      <c r="K42" s="41" t="str">
        <f t="shared" si="4"/>
        <v/>
      </c>
      <c r="L42" s="98"/>
    </row>
    <row r="43" spans="1:12">
      <c r="A43" s="143"/>
      <c r="B43" s="65" t="s">
        <v>225</v>
      </c>
      <c r="C43" s="68"/>
      <c r="D43" s="145"/>
      <c r="E43" s="145"/>
      <c r="F43" s="145"/>
      <c r="G43" s="145"/>
      <c r="H43" s="145"/>
      <c r="I43" s="145"/>
      <c r="J43" s="145"/>
      <c r="K43" s="146"/>
      <c r="L43" s="98"/>
    </row>
    <row r="44" spans="1:12">
      <c r="A44" s="143"/>
      <c r="B44" s="65" t="s">
        <v>255</v>
      </c>
      <c r="C44" s="160" t="s">
        <v>264</v>
      </c>
      <c r="D44" s="155" t="str">
        <f>IF(OR(E44&lt;&gt;"",F44&lt;&gt;"",G44&lt;&gt;"",H44&lt;&gt;"",I44&lt;&gt;"",J44&lt;&gt;"",K44&lt;&gt;""),SUM(E44:K44),"")</f>
        <v/>
      </c>
      <c r="E44" s="161"/>
      <c r="F44" s="161"/>
      <c r="G44" s="161"/>
      <c r="H44" s="161"/>
      <c r="I44" s="161"/>
      <c r="J44" s="162"/>
      <c r="K44" s="163"/>
      <c r="L44" s="98"/>
    </row>
    <row r="45" spans="1:12">
      <c r="A45" s="143"/>
      <c r="B45" s="65" t="s">
        <v>257</v>
      </c>
      <c r="C45" s="35" t="s">
        <v>265</v>
      </c>
      <c r="D45" s="155" t="str">
        <f>IF(OR(E45&lt;&gt;"",F45&lt;&gt;"",G45&lt;&gt;"",H45&lt;&gt;"",I45&lt;&gt;"",J45&lt;&gt;"",K45&lt;&gt;""),SUM(E45:K45),"")</f>
        <v/>
      </c>
      <c r="E45" s="37"/>
      <c r="F45" s="37"/>
      <c r="G45" s="37"/>
      <c r="H45" s="37"/>
      <c r="I45" s="37"/>
      <c r="J45" s="156"/>
      <c r="K45" s="38"/>
      <c r="L45" s="98"/>
    </row>
    <row r="46" spans="1:12">
      <c r="A46" s="141"/>
      <c r="B46" s="65" t="s">
        <v>259</v>
      </c>
      <c r="C46" s="35" t="s">
        <v>266</v>
      </c>
      <c r="D46" s="155" t="str">
        <f>IF(OR(E46&lt;&gt;"",F46&lt;&gt;"",G46&lt;&gt;"",H46&lt;&gt;"",I46&lt;&gt;"",J46&lt;&gt;"",K46&lt;&gt;""),SUM(E46:K46),"")</f>
        <v/>
      </c>
      <c r="E46" s="37"/>
      <c r="F46" s="37"/>
      <c r="G46" s="37"/>
      <c r="H46" s="37"/>
      <c r="I46" s="37"/>
      <c r="J46" s="156"/>
      <c r="K46" s="38"/>
      <c r="L46" s="98"/>
    </row>
    <row r="47" spans="1:12" ht="24">
      <c r="A47" s="172" t="s">
        <v>267</v>
      </c>
      <c r="B47" s="34" t="s">
        <v>268</v>
      </c>
      <c r="C47" s="35" t="s">
        <v>102</v>
      </c>
      <c r="D47" s="155" t="str">
        <f>IF(OR(E47&lt;&gt;"",F47&lt;&gt;"",G47&lt;&gt;"",H47&lt;&gt;"",I47&lt;&gt;"",J47&lt;&gt;"",K47&lt;&gt;""),SUM(E47:K47),"")</f>
        <v/>
      </c>
      <c r="E47" s="37"/>
      <c r="F47" s="37"/>
      <c r="G47" s="37"/>
      <c r="H47" s="37"/>
      <c r="I47" s="37"/>
      <c r="J47" s="156"/>
      <c r="K47" s="38"/>
      <c r="L47" s="98"/>
    </row>
    <row r="48" spans="1:12">
      <c r="A48" s="143"/>
      <c r="B48" s="173" t="s">
        <v>225</v>
      </c>
      <c r="C48" s="68"/>
      <c r="D48" s="145"/>
      <c r="E48" s="145"/>
      <c r="F48" s="145"/>
      <c r="G48" s="145"/>
      <c r="H48" s="145"/>
      <c r="I48" s="145"/>
      <c r="J48" s="145"/>
      <c r="K48" s="146"/>
      <c r="L48" s="98"/>
    </row>
    <row r="49" spans="1:13">
      <c r="A49" s="141"/>
      <c r="B49" s="174"/>
      <c r="C49" s="148"/>
      <c r="D49" s="149" t="str">
        <f t="shared" ref="D49:D56" si="5">IF(OR(E49&lt;&gt;"",F49&lt;&gt;"",G49&lt;&gt;"",H49&lt;&gt;"",I49&lt;&gt;"",J49&lt;&gt;"",K49&lt;&gt;""),SUM(E49:K49),"")</f>
        <v/>
      </c>
      <c r="E49" s="150"/>
      <c r="F49" s="150"/>
      <c r="G49" s="150"/>
      <c r="H49" s="150"/>
      <c r="I49" s="150"/>
      <c r="J49" s="151"/>
      <c r="K49" s="152"/>
      <c r="L49" s="153"/>
      <c r="M49" s="154"/>
    </row>
    <row r="50" spans="1:13">
      <c r="A50" s="141" t="s">
        <v>269</v>
      </c>
      <c r="B50" s="34" t="s">
        <v>270</v>
      </c>
      <c r="C50" s="35" t="s">
        <v>271</v>
      </c>
      <c r="D50" s="36" t="str">
        <f t="shared" si="5"/>
        <v/>
      </c>
      <c r="E50" s="37"/>
      <c r="F50" s="37"/>
      <c r="G50" s="37"/>
      <c r="H50" s="37"/>
      <c r="I50" s="37"/>
      <c r="J50" s="37"/>
      <c r="K50" s="38"/>
      <c r="L50" s="98"/>
    </row>
    <row r="51" spans="1:13" ht="24">
      <c r="A51" s="141" t="s">
        <v>272</v>
      </c>
      <c r="B51" s="34" t="s">
        <v>273</v>
      </c>
      <c r="C51" s="35" t="s">
        <v>274</v>
      </c>
      <c r="D51" s="36" t="str">
        <f t="shared" si="5"/>
        <v/>
      </c>
      <c r="E51" s="37"/>
      <c r="F51" s="37"/>
      <c r="G51" s="37"/>
      <c r="H51" s="37"/>
      <c r="I51" s="37"/>
      <c r="J51" s="37"/>
      <c r="K51" s="38"/>
      <c r="L51" s="98"/>
    </row>
    <row r="52" spans="1:13">
      <c r="A52" s="141" t="s">
        <v>275</v>
      </c>
      <c r="B52" s="34" t="s">
        <v>276</v>
      </c>
      <c r="C52" s="35" t="s">
        <v>277</v>
      </c>
      <c r="D52" s="36" t="str">
        <f t="shared" si="5"/>
        <v/>
      </c>
      <c r="E52" s="37"/>
      <c r="F52" s="37"/>
      <c r="G52" s="37"/>
      <c r="H52" s="37"/>
      <c r="I52" s="37"/>
      <c r="J52" s="37"/>
      <c r="K52" s="38"/>
      <c r="L52" s="98"/>
    </row>
    <row r="53" spans="1:13" ht="24">
      <c r="A53" s="141" t="s">
        <v>278</v>
      </c>
      <c r="B53" s="34" t="s">
        <v>279</v>
      </c>
      <c r="C53" s="35" t="s">
        <v>116</v>
      </c>
      <c r="D53" s="36" t="str">
        <f t="shared" si="5"/>
        <v/>
      </c>
      <c r="E53" s="37"/>
      <c r="F53" s="37"/>
      <c r="G53" s="37"/>
      <c r="H53" s="37"/>
      <c r="I53" s="37"/>
      <c r="J53" s="37"/>
      <c r="K53" s="38"/>
      <c r="L53" s="98"/>
    </row>
    <row r="54" spans="1:13" ht="24">
      <c r="A54" s="141" t="s">
        <v>280</v>
      </c>
      <c r="B54" s="34" t="s">
        <v>281</v>
      </c>
      <c r="C54" s="35" t="s">
        <v>119</v>
      </c>
      <c r="D54" s="36" t="str">
        <f t="shared" si="5"/>
        <v/>
      </c>
      <c r="E54" s="37"/>
      <c r="F54" s="37"/>
      <c r="G54" s="37"/>
      <c r="H54" s="37"/>
      <c r="I54" s="37"/>
      <c r="J54" s="37"/>
      <c r="K54" s="38"/>
      <c r="L54" s="98"/>
    </row>
    <row r="55" spans="1:13" ht="24">
      <c r="A55" s="141" t="s">
        <v>282</v>
      </c>
      <c r="B55" s="34" t="s">
        <v>283</v>
      </c>
      <c r="C55" s="35" t="s">
        <v>123</v>
      </c>
      <c r="D55" s="36" t="str">
        <f t="shared" si="5"/>
        <v/>
      </c>
      <c r="E55" s="37"/>
      <c r="F55" s="37"/>
      <c r="G55" s="37"/>
      <c r="H55" s="37"/>
      <c r="I55" s="37"/>
      <c r="J55" s="37"/>
      <c r="K55" s="38"/>
      <c r="L55" s="98"/>
    </row>
    <row r="56" spans="1:13" ht="29.25" customHeight="1" thickBot="1">
      <c r="A56" s="175" t="s">
        <v>284</v>
      </c>
      <c r="B56" s="176" t="s">
        <v>285</v>
      </c>
      <c r="C56" s="44" t="s">
        <v>126</v>
      </c>
      <c r="D56" s="45" t="str">
        <f t="shared" si="5"/>
        <v/>
      </c>
      <c r="E56" s="46"/>
      <c r="F56" s="46"/>
      <c r="G56" s="46"/>
      <c r="H56" s="46"/>
      <c r="I56" s="46"/>
      <c r="J56" s="46"/>
      <c r="K56" s="47"/>
      <c r="L56" s="98"/>
    </row>
    <row r="57" spans="1:13">
      <c r="A57" s="167"/>
      <c r="B57" s="48"/>
      <c r="C57" s="49"/>
      <c r="D57" s="50"/>
      <c r="E57" s="50"/>
      <c r="F57" s="50"/>
      <c r="G57" s="51"/>
      <c r="H57" s="51"/>
      <c r="I57" s="51"/>
      <c r="J57" s="52"/>
      <c r="K57" s="52" t="s">
        <v>286</v>
      </c>
      <c r="L57" s="98"/>
    </row>
    <row r="58" spans="1:13">
      <c r="A58" s="22" t="s">
        <v>209</v>
      </c>
      <c r="B58" s="22" t="s">
        <v>210</v>
      </c>
      <c r="C58" s="23" t="s">
        <v>32</v>
      </c>
      <c r="D58" s="285" t="s">
        <v>211</v>
      </c>
      <c r="E58" s="250" t="s">
        <v>34</v>
      </c>
      <c r="F58" s="251"/>
      <c r="G58" s="251"/>
      <c r="H58" s="251"/>
      <c r="I58" s="251"/>
      <c r="J58" s="251"/>
      <c r="K58" s="251"/>
      <c r="L58" s="98"/>
    </row>
    <row r="59" spans="1:13">
      <c r="A59" s="96" t="s">
        <v>212</v>
      </c>
      <c r="B59" s="96" t="s">
        <v>213</v>
      </c>
      <c r="C59" s="26" t="s">
        <v>214</v>
      </c>
      <c r="D59" s="286"/>
      <c r="E59" s="242" t="s">
        <v>41</v>
      </c>
      <c r="F59" s="242" t="s">
        <v>42</v>
      </c>
      <c r="G59" s="242" t="s">
        <v>43</v>
      </c>
      <c r="H59" s="242" t="s">
        <v>44</v>
      </c>
      <c r="I59" s="242" t="s">
        <v>45</v>
      </c>
      <c r="J59" s="243" t="s">
        <v>46</v>
      </c>
      <c r="K59" s="240" t="s">
        <v>47</v>
      </c>
      <c r="L59" s="98"/>
    </row>
    <row r="60" spans="1:13">
      <c r="A60" s="96" t="s">
        <v>215</v>
      </c>
      <c r="B60" s="96" t="s">
        <v>216</v>
      </c>
      <c r="C60" s="26" t="s">
        <v>217</v>
      </c>
      <c r="D60" s="286"/>
      <c r="E60" s="242"/>
      <c r="F60" s="242"/>
      <c r="G60" s="242"/>
      <c r="H60" s="242"/>
      <c r="I60" s="242"/>
      <c r="J60" s="243"/>
      <c r="K60" s="280"/>
      <c r="L60" s="98"/>
    </row>
    <row r="61" spans="1:13">
      <c r="A61" s="97" t="s">
        <v>218</v>
      </c>
      <c r="B61" s="97"/>
      <c r="C61" s="28"/>
      <c r="D61" s="287"/>
      <c r="E61" s="242"/>
      <c r="F61" s="242"/>
      <c r="G61" s="242"/>
      <c r="H61" s="242"/>
      <c r="I61" s="242"/>
      <c r="J61" s="243"/>
      <c r="K61" s="241"/>
      <c r="L61" s="98"/>
    </row>
    <row r="62" spans="1:13" ht="13.5" thickBot="1">
      <c r="A62" s="22">
        <v>1</v>
      </c>
      <c r="B62" s="31" t="s">
        <v>51</v>
      </c>
      <c r="C62" s="31" t="s">
        <v>25</v>
      </c>
      <c r="D62" s="24" t="s">
        <v>219</v>
      </c>
      <c r="E62" s="31" t="s">
        <v>5</v>
      </c>
      <c r="F62" s="24" t="s">
        <v>52</v>
      </c>
      <c r="G62" s="31" t="s">
        <v>53</v>
      </c>
      <c r="H62" s="24" t="s">
        <v>54</v>
      </c>
      <c r="I62" s="31" t="s">
        <v>55</v>
      </c>
      <c r="J62" s="24" t="s">
        <v>56</v>
      </c>
      <c r="K62" s="31" t="s">
        <v>220</v>
      </c>
      <c r="L62" s="98"/>
    </row>
    <row r="63" spans="1:13" ht="24">
      <c r="A63" s="139" t="s">
        <v>287</v>
      </c>
      <c r="B63" s="177" t="s">
        <v>288</v>
      </c>
      <c r="C63" s="60" t="s">
        <v>133</v>
      </c>
      <c r="D63" s="61" t="str">
        <f t="shared" ref="D63:D69" si="6">IF(OR(E63&lt;&gt;"",F63&lt;&gt;"",G63&lt;&gt;"",H63&lt;&gt;"",I63&lt;&gt;"",J63&lt;&gt;"",K63&lt;&gt;""),SUM(E63:K63),"")</f>
        <v/>
      </c>
      <c r="E63" s="62"/>
      <c r="F63" s="62"/>
      <c r="G63" s="62"/>
      <c r="H63" s="62"/>
      <c r="I63" s="62"/>
      <c r="J63" s="62"/>
      <c r="K63" s="63"/>
      <c r="L63" s="98"/>
    </row>
    <row r="64" spans="1:13">
      <c r="A64" s="141" t="s">
        <v>289</v>
      </c>
      <c r="B64" s="34" t="s">
        <v>290</v>
      </c>
      <c r="C64" s="35" t="s">
        <v>291</v>
      </c>
      <c r="D64" s="36" t="str">
        <f t="shared" si="6"/>
        <v/>
      </c>
      <c r="E64" s="37"/>
      <c r="F64" s="37"/>
      <c r="G64" s="37"/>
      <c r="H64" s="37"/>
      <c r="I64" s="37"/>
      <c r="J64" s="37"/>
      <c r="K64" s="38"/>
      <c r="L64" s="98"/>
    </row>
    <row r="65" spans="1:12" ht="24">
      <c r="A65" s="141" t="s">
        <v>292</v>
      </c>
      <c r="B65" s="34" t="s">
        <v>293</v>
      </c>
      <c r="C65" s="35" t="s">
        <v>294</v>
      </c>
      <c r="D65" s="36" t="str">
        <f t="shared" si="6"/>
        <v/>
      </c>
      <c r="E65" s="37"/>
      <c r="F65" s="37"/>
      <c r="G65" s="37"/>
      <c r="H65" s="37"/>
      <c r="I65" s="37"/>
      <c r="J65" s="37"/>
      <c r="K65" s="38"/>
      <c r="L65" s="98"/>
    </row>
    <row r="66" spans="1:12" ht="24">
      <c r="A66" s="141" t="s">
        <v>295</v>
      </c>
      <c r="B66" s="34" t="s">
        <v>296</v>
      </c>
      <c r="C66" s="35" t="s">
        <v>297</v>
      </c>
      <c r="D66" s="36" t="str">
        <f t="shared" si="6"/>
        <v/>
      </c>
      <c r="E66" s="37"/>
      <c r="F66" s="37"/>
      <c r="G66" s="37"/>
      <c r="H66" s="37"/>
      <c r="I66" s="37"/>
      <c r="J66" s="37"/>
      <c r="K66" s="38"/>
      <c r="L66" s="98"/>
    </row>
    <row r="67" spans="1:12" ht="24">
      <c r="A67" s="178" t="s">
        <v>298</v>
      </c>
      <c r="B67" s="34" t="s">
        <v>299</v>
      </c>
      <c r="C67" s="35" t="s">
        <v>300</v>
      </c>
      <c r="D67" s="36" t="str">
        <f t="shared" si="6"/>
        <v/>
      </c>
      <c r="E67" s="37"/>
      <c r="F67" s="37"/>
      <c r="G67" s="37"/>
      <c r="H67" s="37"/>
      <c r="I67" s="37"/>
      <c r="J67" s="37"/>
      <c r="K67" s="38"/>
      <c r="L67" s="98"/>
    </row>
    <row r="68" spans="1:12" ht="24">
      <c r="A68" s="178" t="s">
        <v>301</v>
      </c>
      <c r="B68" s="179" t="s">
        <v>302</v>
      </c>
      <c r="C68" s="35" t="s">
        <v>137</v>
      </c>
      <c r="D68" s="36" t="str">
        <f t="shared" si="6"/>
        <v/>
      </c>
      <c r="E68" s="37"/>
      <c r="F68" s="37"/>
      <c r="G68" s="37"/>
      <c r="H68" s="37"/>
      <c r="I68" s="37"/>
      <c r="J68" s="37"/>
      <c r="K68" s="38"/>
      <c r="L68" s="98"/>
    </row>
    <row r="69" spans="1:12" ht="24.75" thickBot="1">
      <c r="A69" s="180" t="s">
        <v>303</v>
      </c>
      <c r="B69" s="181" t="s">
        <v>304</v>
      </c>
      <c r="C69" s="44" t="s">
        <v>305</v>
      </c>
      <c r="D69" s="45" t="str">
        <f t="shared" si="6"/>
        <v/>
      </c>
      <c r="E69" s="46"/>
      <c r="F69" s="46"/>
      <c r="G69" s="46"/>
      <c r="H69" s="46"/>
      <c r="I69" s="46"/>
      <c r="J69" s="46"/>
      <c r="K69" s="47"/>
      <c r="L69" s="98"/>
    </row>
    <row r="70" spans="1:12">
      <c r="A70" s="182"/>
      <c r="B70" s="182"/>
      <c r="L70" s="98"/>
    </row>
    <row r="71" spans="1:12">
      <c r="A71" s="182"/>
      <c r="B71" s="182"/>
      <c r="C71" s="182"/>
      <c r="D71" s="182"/>
    </row>
    <row r="72" spans="1:12">
      <c r="A72" s="182"/>
      <c r="B72" s="182"/>
      <c r="C72" s="182"/>
      <c r="D72" s="182"/>
    </row>
  </sheetData>
  <mergeCells count="29"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K29"/>
  <sheetViews>
    <sheetView tabSelected="1" zoomScaleNormal="100" workbookViewId="0"/>
  </sheetViews>
  <sheetFormatPr defaultRowHeight="1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>
      <c r="A1" s="184"/>
      <c r="B1" s="185"/>
      <c r="C1" s="185"/>
      <c r="D1" s="186"/>
      <c r="E1" s="186"/>
      <c r="F1" s="187"/>
      <c r="G1" s="188" t="s">
        <v>306</v>
      </c>
      <c r="H1" s="90"/>
      <c r="I1" s="90"/>
      <c r="J1" s="89"/>
      <c r="K1" s="89"/>
    </row>
    <row r="2" spans="1:11">
      <c r="A2" s="297" t="s">
        <v>307</v>
      </c>
      <c r="B2" s="297"/>
      <c r="C2" s="297"/>
      <c r="D2" s="297"/>
      <c r="E2" s="297"/>
      <c r="F2" s="297"/>
      <c r="G2" s="297"/>
      <c r="H2" s="19"/>
      <c r="I2" s="19"/>
      <c r="J2" s="89"/>
      <c r="K2" s="89"/>
    </row>
    <row r="3" spans="1:11">
      <c r="A3" s="189"/>
      <c r="B3" s="190"/>
      <c r="C3" s="191"/>
      <c r="D3" s="184"/>
      <c r="E3" s="184"/>
      <c r="F3" s="184"/>
      <c r="G3" s="184"/>
      <c r="H3" s="87"/>
      <c r="I3" s="87"/>
      <c r="J3" s="89"/>
      <c r="K3" s="89"/>
    </row>
    <row r="4" spans="1:11">
      <c r="A4" s="192" t="s">
        <v>308</v>
      </c>
      <c r="B4" s="53" t="s">
        <v>183</v>
      </c>
      <c r="C4" s="238" t="s">
        <v>34</v>
      </c>
      <c r="D4" s="239"/>
      <c r="E4" s="239"/>
      <c r="F4" s="239"/>
      <c r="G4" s="239"/>
      <c r="H4" s="95"/>
      <c r="I4" s="95"/>
      <c r="J4" s="89"/>
      <c r="K4" s="89"/>
    </row>
    <row r="5" spans="1:11" ht="12.75" customHeight="1">
      <c r="A5" s="193"/>
      <c r="B5" s="55" t="s">
        <v>309</v>
      </c>
      <c r="C5" s="194" t="s">
        <v>310</v>
      </c>
      <c r="D5" s="194" t="s">
        <v>311</v>
      </c>
      <c r="E5" s="194" t="s">
        <v>312</v>
      </c>
      <c r="F5" s="194" t="s">
        <v>313</v>
      </c>
      <c r="G5" s="194" t="s">
        <v>314</v>
      </c>
      <c r="H5" s="95"/>
      <c r="I5" s="95"/>
      <c r="J5" s="89"/>
      <c r="K5" s="89"/>
    </row>
    <row r="6" spans="1:11" ht="15.75" thickBot="1">
      <c r="A6" s="195">
        <v>1</v>
      </c>
      <c r="B6" s="58" t="s">
        <v>51</v>
      </c>
      <c r="C6" s="58">
        <v>3</v>
      </c>
      <c r="D6" s="58" t="s">
        <v>219</v>
      </c>
      <c r="E6" s="58" t="s">
        <v>5</v>
      </c>
      <c r="F6" s="58" t="s">
        <v>52</v>
      </c>
      <c r="G6" s="58" t="s">
        <v>53</v>
      </c>
      <c r="H6" s="98"/>
      <c r="I6" s="98"/>
      <c r="J6" s="89"/>
      <c r="K6" s="89"/>
    </row>
    <row r="7" spans="1:11" ht="24.75">
      <c r="A7" s="196" t="s">
        <v>193</v>
      </c>
      <c r="B7" s="197">
        <v>266863</v>
      </c>
      <c r="C7" s="198">
        <v>0</v>
      </c>
      <c r="D7" s="198">
        <v>0</v>
      </c>
      <c r="E7" s="198">
        <v>266863</v>
      </c>
      <c r="F7" s="198">
        <v>0</v>
      </c>
      <c r="G7" s="199">
        <v>0</v>
      </c>
      <c r="H7" s="102"/>
      <c r="I7" s="102"/>
      <c r="J7" s="89"/>
      <c r="K7" s="89"/>
    </row>
    <row r="8" spans="1:11" s="89" customFormat="1" ht="12.75">
      <c r="A8" s="200" t="s">
        <v>315</v>
      </c>
      <c r="B8" s="201">
        <f>IF(OR(C8&lt;&gt;"",D8&lt;&gt;"",E8&lt;&gt;"",F8&lt;&gt;"",G8&lt;&gt;""),SUM(C8:G8),"")</f>
        <v>367721.78</v>
      </c>
      <c r="C8" s="202">
        <v>0</v>
      </c>
      <c r="D8" s="202">
        <v>0</v>
      </c>
      <c r="E8" s="202">
        <v>367721.78</v>
      </c>
      <c r="F8" s="202">
        <v>0</v>
      </c>
      <c r="G8" s="203">
        <v>0</v>
      </c>
      <c r="H8" s="119"/>
      <c r="I8" s="119"/>
    </row>
    <row r="9" spans="1:11" s="89" customFormat="1" ht="12.75">
      <c r="A9" s="200" t="s">
        <v>316</v>
      </c>
      <c r="B9" s="201">
        <f>IF(OR(C9&lt;&gt;"",D9&lt;&gt;"",E9&lt;&gt;"",F9&lt;&gt;"",G9&lt;&gt;""),SUM(C9:G9),"")</f>
        <v>100858.78</v>
      </c>
      <c r="C9" s="202">
        <v>0</v>
      </c>
      <c r="D9" s="202">
        <v>0</v>
      </c>
      <c r="E9" s="202">
        <v>100858.78</v>
      </c>
      <c r="F9" s="202">
        <v>0</v>
      </c>
      <c r="G9" s="203">
        <v>0</v>
      </c>
      <c r="H9" s="119"/>
      <c r="I9" s="119"/>
    </row>
    <row r="10" spans="1:11" s="89" customFormat="1" ht="10.5" hidden="1" customHeight="1">
      <c r="A10" s="204"/>
      <c r="B10" s="205"/>
      <c r="C10" s="206"/>
      <c r="D10" s="207"/>
      <c r="E10" s="207"/>
      <c r="F10" s="207"/>
      <c r="G10" s="208"/>
      <c r="H10" s="119"/>
      <c r="I10" s="119"/>
    </row>
    <row r="11" spans="1:11" s="89" customFormat="1" ht="24">
      <c r="A11" s="196" t="s">
        <v>196</v>
      </c>
      <c r="B11" s="209">
        <v>266863</v>
      </c>
      <c r="C11" s="210">
        <v>0</v>
      </c>
      <c r="D11" s="210">
        <v>0</v>
      </c>
      <c r="E11" s="210">
        <v>266863</v>
      </c>
      <c r="F11" s="210">
        <v>0</v>
      </c>
      <c r="G11" s="211">
        <v>0</v>
      </c>
      <c r="H11" s="102"/>
      <c r="I11" s="102"/>
    </row>
    <row r="12" spans="1:11" s="89" customFormat="1" ht="12.75" customHeight="1">
      <c r="A12" s="212" t="s">
        <v>317</v>
      </c>
      <c r="B12" s="201">
        <f>IF(OR(C12&lt;&gt;"",D12&lt;&gt;"",E12&lt;&gt;"",F12&lt;&gt;"",G12&lt;&gt;""),SUM(C12:G12),"")</f>
        <v>266863</v>
      </c>
      <c r="C12" s="202">
        <v>0</v>
      </c>
      <c r="D12" s="202">
        <v>0</v>
      </c>
      <c r="E12" s="202">
        <v>266863</v>
      </c>
      <c r="F12" s="202">
        <v>0</v>
      </c>
      <c r="G12" s="203">
        <v>0</v>
      </c>
      <c r="H12" s="119"/>
      <c r="I12" s="119"/>
    </row>
    <row r="13" spans="1:11" s="89" customFormat="1" ht="2.1" customHeight="1" thickBot="1">
      <c r="A13" s="119"/>
      <c r="B13" s="213"/>
      <c r="C13" s="214"/>
      <c r="D13" s="214"/>
      <c r="E13" s="214"/>
      <c r="F13" s="214"/>
      <c r="G13" s="215"/>
      <c r="H13" s="119"/>
      <c r="I13" s="119"/>
    </row>
    <row r="14" spans="1:11" s="89" customFormat="1" ht="12.75">
      <c r="A14" s="87"/>
      <c r="B14" s="131"/>
      <c r="C14" s="131"/>
      <c r="D14" s="131"/>
      <c r="E14" s="131"/>
      <c r="F14" s="131"/>
      <c r="G14" s="131"/>
      <c r="H14" s="131"/>
      <c r="I14" s="131"/>
    </row>
    <row r="15" spans="1:11" s="89" customFormat="1" ht="12.75" hidden="1">
      <c r="A15" s="87"/>
      <c r="B15" s="131"/>
      <c r="C15" s="131"/>
      <c r="D15" s="131"/>
      <c r="E15" s="131"/>
      <c r="F15" s="131"/>
      <c r="G15" s="131"/>
      <c r="H15" s="131"/>
      <c r="I15" s="131"/>
    </row>
    <row r="16" spans="1:11" s="89" customFormat="1" ht="48" hidden="1" customHeight="1" thickTop="1" thickBot="1">
      <c r="B16" s="259"/>
      <c r="C16" s="260"/>
      <c r="D16" s="261" t="s">
        <v>197</v>
      </c>
      <c r="E16" s="261"/>
      <c r="F16" s="262"/>
      <c r="G16" s="132"/>
      <c r="H16" s="132"/>
      <c r="I16" s="132"/>
    </row>
    <row r="17" spans="1:11" s="89" customFormat="1" ht="3.75" hidden="1" customHeight="1" thickTop="1" thickBot="1">
      <c r="B17" s="263"/>
      <c r="C17" s="263"/>
      <c r="D17" s="263"/>
      <c r="E17" s="263"/>
      <c r="F17" s="263"/>
      <c r="G17" s="133"/>
      <c r="H17" s="133"/>
      <c r="I17" s="133"/>
    </row>
    <row r="18" spans="1:11" s="89" customFormat="1" ht="13.5" hidden="1" customHeight="1" thickTop="1">
      <c r="B18" s="264" t="s">
        <v>198</v>
      </c>
      <c r="C18" s="265"/>
      <c r="D18" s="295"/>
      <c r="E18" s="295"/>
      <c r="F18" s="296"/>
      <c r="G18" s="134"/>
      <c r="H18" s="134"/>
      <c r="I18" s="134"/>
    </row>
    <row r="19" spans="1:11" s="89" customFormat="1" ht="12.75" hidden="1" customHeight="1">
      <c r="B19" s="252" t="s">
        <v>199</v>
      </c>
      <c r="C19" s="253"/>
      <c r="D19" s="289"/>
      <c r="E19" s="289"/>
      <c r="F19" s="290"/>
      <c r="G19" s="135"/>
      <c r="H19" s="135"/>
      <c r="I19" s="135"/>
    </row>
    <row r="20" spans="1:11" s="89" customFormat="1" ht="12.75" hidden="1" customHeight="1">
      <c r="B20" s="252" t="s">
        <v>200</v>
      </c>
      <c r="C20" s="253"/>
      <c r="D20" s="291"/>
      <c r="E20" s="291"/>
      <c r="F20" s="292"/>
      <c r="G20" s="134"/>
      <c r="H20" s="134"/>
      <c r="I20" s="134"/>
    </row>
    <row r="21" spans="1:11" s="89" customFormat="1" ht="12.75" hidden="1" customHeight="1">
      <c r="B21" s="252" t="s">
        <v>201</v>
      </c>
      <c r="C21" s="253"/>
      <c r="D21" s="291"/>
      <c r="E21" s="291"/>
      <c r="F21" s="292"/>
      <c r="G21" s="134"/>
      <c r="H21" s="134"/>
      <c r="I21" s="134"/>
    </row>
    <row r="22" spans="1:11" s="89" customFormat="1" ht="12.75" hidden="1" customHeight="1">
      <c r="B22" s="252" t="s">
        <v>202</v>
      </c>
      <c r="C22" s="253"/>
      <c r="D22" s="291"/>
      <c r="E22" s="291"/>
      <c r="F22" s="292"/>
      <c r="G22" s="134"/>
      <c r="H22" s="134"/>
      <c r="I22" s="134"/>
    </row>
    <row r="23" spans="1:11" s="89" customFormat="1" ht="12.75" hidden="1" customHeight="1">
      <c r="B23" s="252" t="s">
        <v>203</v>
      </c>
      <c r="C23" s="253"/>
      <c r="D23" s="289"/>
      <c r="E23" s="289"/>
      <c r="F23" s="290"/>
      <c r="G23" s="135"/>
      <c r="H23" s="135"/>
      <c r="I23" s="135"/>
    </row>
    <row r="24" spans="1:11" s="89" customFormat="1" ht="12.75" hidden="1" customHeight="1">
      <c r="B24" s="252" t="s">
        <v>204</v>
      </c>
      <c r="C24" s="253"/>
      <c r="D24" s="289"/>
      <c r="E24" s="289"/>
      <c r="F24" s="290"/>
      <c r="G24" s="135"/>
      <c r="H24" s="135"/>
      <c r="I24" s="135"/>
    </row>
    <row r="25" spans="1:11" s="89" customFormat="1" ht="12.75" hidden="1" customHeight="1">
      <c r="B25" s="252" t="s">
        <v>205</v>
      </c>
      <c r="C25" s="253"/>
      <c r="D25" s="291"/>
      <c r="E25" s="291"/>
      <c r="F25" s="292"/>
      <c r="G25" s="134"/>
      <c r="H25" s="134"/>
      <c r="I25" s="134"/>
    </row>
    <row r="26" spans="1:11" s="89" customFormat="1" ht="13.5" hidden="1" customHeight="1" thickBot="1">
      <c r="B26" s="252" t="s">
        <v>206</v>
      </c>
      <c r="C26" s="253"/>
      <c r="D26" s="293"/>
      <c r="E26" s="293"/>
      <c r="F26" s="294"/>
      <c r="G26" s="134"/>
      <c r="H26" s="134"/>
      <c r="I26" s="134"/>
    </row>
    <row r="27" spans="1:11" s="89" customFormat="1" ht="3.75" hidden="1" customHeight="1" thickTop="1">
      <c r="B27" s="256"/>
      <c r="C27" s="256"/>
      <c r="D27" s="288"/>
      <c r="E27" s="288"/>
      <c r="F27" s="288"/>
      <c r="G27" s="136"/>
      <c r="H27" s="136"/>
      <c r="I27" s="136"/>
    </row>
    <row r="28" spans="1:11" s="89" customFormat="1" ht="12.75" hidden="1"/>
    <row r="29" spans="1:11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26">
    <mergeCell ref="A2:G2"/>
    <mergeCell ref="C4:G4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7:C27"/>
    <mergeCell ref="D27:F27"/>
    <mergeCell ref="B24:C24"/>
    <mergeCell ref="D24:F24"/>
    <mergeCell ref="B25:C25"/>
    <mergeCell ref="D25:F25"/>
    <mergeCell ref="B26:C26"/>
    <mergeCell ref="D26:F2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инфо'!TR_30200353096_2369462492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инфо'!TR_30200353134_2369462490</vt:lpstr>
      <vt:lpstr>'0503773 (4. Дополнительная инфо'!TR_30200353134_2369462491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2024-03-22T07:46:32Z</cp:lastPrinted>
  <dcterms:created xsi:type="dcterms:W3CDTF">2024-03-22T07:44:34Z</dcterms:created>
  <dcterms:modified xsi:type="dcterms:W3CDTF">2024-03-22T07:46:33Z</dcterms:modified>
</cp:coreProperties>
</file>